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Lapas2" sheetId="1" r:id="rId1"/>
  </sheets>
  <definedNames/>
  <calcPr fullCalcOnLoad="1"/>
</workbook>
</file>

<file path=xl/sharedStrings.xml><?xml version="1.0" encoding="utf-8"?>
<sst xmlns="http://schemas.openxmlformats.org/spreadsheetml/2006/main" count="169" uniqueCount="112">
  <si>
    <t>Spec. programa</t>
  </si>
  <si>
    <t>(2.2.1.1.1. 20 Komunalinės paslaugos)</t>
  </si>
  <si>
    <t>(2.2.1.1.1. 05 Ryšių paslaugos)</t>
  </si>
  <si>
    <t>Kreditinis įsiskolinimas paslaugų tiekėjams :</t>
  </si>
  <si>
    <t>GPM 2 %</t>
  </si>
  <si>
    <t>Vyr.buhalterė</t>
  </si>
  <si>
    <t>Vanda Borisienė</t>
  </si>
  <si>
    <t>FŠ - 31</t>
  </si>
  <si>
    <t>FŠ - 33</t>
  </si>
  <si>
    <t>UAB Šiaulių vandenys</t>
  </si>
  <si>
    <t xml:space="preserve">      Šiauliai, Gumbinės g. 18.</t>
  </si>
  <si>
    <t>Energijos tiekimas UAB</t>
  </si>
  <si>
    <t>Sav. biudžetas</t>
  </si>
  <si>
    <t>FŠ-151</t>
  </si>
  <si>
    <t>€</t>
  </si>
  <si>
    <t>(2.2.1.1.1. 30 Kitos paslaugos)</t>
  </si>
  <si>
    <t>FŠ - 30</t>
  </si>
  <si>
    <t>Telia Lietuva, AB</t>
  </si>
  <si>
    <t>Šiaulių junųjų technikų centras, 190539799</t>
  </si>
  <si>
    <t>UAB "Naujoji tvarka"</t>
  </si>
  <si>
    <t>AB "Lietuvos paštas"</t>
  </si>
  <si>
    <t>UAB "Apskaitos ,audito ir mokesčių aktualijos"</t>
  </si>
  <si>
    <t>E-Z-WAY, UAB</t>
  </si>
  <si>
    <t>Gautinos sumos:</t>
  </si>
  <si>
    <t>FŠ - 32</t>
  </si>
  <si>
    <t>FŠ-31,33</t>
  </si>
  <si>
    <t>Uždirbtos lėšos iš BĮ</t>
  </si>
  <si>
    <t>"Šiaulių energia" AB (šilumos patikra)</t>
  </si>
  <si>
    <t>2.1.1.1.1.1</t>
  </si>
  <si>
    <t>kodas</t>
  </si>
  <si>
    <t>Išlaidų pavadinimas</t>
  </si>
  <si>
    <t>Ekonom.klasif.</t>
  </si>
  <si>
    <t>Finansav</t>
  </si>
  <si>
    <t>šaltinis</t>
  </si>
  <si>
    <t>151</t>
  </si>
  <si>
    <t>Gauta</t>
  </si>
  <si>
    <t>Išleista</t>
  </si>
  <si>
    <t xml:space="preserve">                        Pastabos</t>
  </si>
  <si>
    <t xml:space="preserve">    Likutis</t>
  </si>
  <si>
    <t>33</t>
  </si>
  <si>
    <t>2.1.1.1.1.11</t>
  </si>
  <si>
    <t>Komandiruotės išlaidos</t>
  </si>
  <si>
    <t>Neįvyko mokinių radijo bangomis valdomų</t>
  </si>
  <si>
    <t>2.1.1.1.1.20</t>
  </si>
  <si>
    <t>Komunalinės paslaugos</t>
  </si>
  <si>
    <t>Pinigų likutis banko sąskaitose</t>
  </si>
  <si>
    <t>PAAIŠKINAMASIS RAŠTAS PRIE BIUDŽETO VYKDYMO ATASKAITŲ (III Ketv.)</t>
  </si>
  <si>
    <t>2017-09-30</t>
  </si>
  <si>
    <t>UAB "Baltic Orbis"</t>
  </si>
  <si>
    <t>aviamodelių sporto varžybos "Skrydis" (II ketv.)</t>
  </si>
  <si>
    <t>Per ataskaitinį laikotarpį gautos ir nepanaudotos lėšos:</t>
  </si>
  <si>
    <t>Laikinai einantis direktoriaus pareigas</t>
  </si>
  <si>
    <t>Romualdas Pelenis</t>
  </si>
  <si>
    <t>2.1.2.1.1.1</t>
  </si>
  <si>
    <t>Socialinio draudimo įmokos</t>
  </si>
  <si>
    <t>Sąmata</t>
  </si>
  <si>
    <t>I-III Ketv.</t>
  </si>
  <si>
    <t>Pastabos</t>
  </si>
  <si>
    <t>Darbo užmokestis</t>
  </si>
  <si>
    <t>1436</t>
  </si>
  <si>
    <t>31</t>
  </si>
  <si>
    <t>2.1.1.1.1.30</t>
  </si>
  <si>
    <t>Kitos paslaugos</t>
  </si>
  <si>
    <t>2.1.1.1.1.5</t>
  </si>
  <si>
    <t>Ryšių paslaugos</t>
  </si>
  <si>
    <t>2.1.1.1.1.6</t>
  </si>
  <si>
    <t>Transporto išlaikymas</t>
  </si>
  <si>
    <t>Komandiruotės</t>
  </si>
  <si>
    <t>Kvalifikacijos kėlimas</t>
  </si>
  <si>
    <t>UAB Šiaulių vandenys (nuotekos)</t>
  </si>
  <si>
    <t>2.1.1.1.1.16</t>
  </si>
  <si>
    <t>Patvirtintų asignavimų pagal sąmatas ataskaitiniam laikotasrpiui nepanaudotos lėšos:</t>
  </si>
  <si>
    <t>į praeitų metų vidurkį.</t>
  </si>
  <si>
    <t xml:space="preserve">Paraiška gauti lėšoms buvo pateikta atsižvelgiant </t>
  </si>
  <si>
    <t>liko paimtų  lėšų likutis</t>
  </si>
  <si>
    <t>Atsisakyta mobilaus telefono Nr. (direktoriaus vardu)</t>
  </si>
  <si>
    <t>Valstybės lėšos                                   FŠ-1436</t>
  </si>
  <si>
    <t>kopijavimo aparato remontas (darbai atidėti IV ketv.)</t>
  </si>
  <si>
    <t xml:space="preserve">Buvo planuojama reklaminių skrajučių gamyba su JTC atributika, </t>
  </si>
  <si>
    <t>Transporto ir komandiruotės lėšos planuojamos  metų pradžioje , t.y.</t>
  </si>
  <si>
    <t xml:space="preserve">moksleivių dalyvavimas organizuojamose varžybose. Priklausomai </t>
  </si>
  <si>
    <t xml:space="preserve">          Dėl objektyvių priežasčių nedalyvavome: </t>
  </si>
  <si>
    <t>aviamodelių finalinėse varžybose.</t>
  </si>
  <si>
    <t>nuo dalyvių skaičiaus vykstama viešuoju arba nuomojamu transportu.</t>
  </si>
  <si>
    <t xml:space="preserve">    Neįvyko robotų turnyras ROBOMEET, mokinių radijo bangomis valdo-</t>
  </si>
  <si>
    <t>mų aviamodelių sporto varžybos "Skrydis".</t>
  </si>
  <si>
    <t>Buvo planuota pedagoginiai ir psichologiniai žinių kursai Šiaulių universite-</t>
  </si>
  <si>
    <t xml:space="preserve"> - atvirose Lietuvos mokinių lenktyninių laivų modelių čempionate FSR-V,</t>
  </si>
  <si>
    <t xml:space="preserve"> - laisvojo skridimo aviamodelių varžybose  "Lietuvos taurei 2017",</t>
  </si>
  <si>
    <t xml:space="preserve"> - XXXI Lietuvos mokinių techninių sporto šakų spartakiados kambarinių</t>
  </si>
  <si>
    <t>to tęstinių studijų institute - nesusidarius klausytojų grupei, kursai perkelti į</t>
  </si>
  <si>
    <t>IV ketv.</t>
  </si>
  <si>
    <t>€ (atlyginimo lėšos už neformalųjį švietimą - soc.remtini ir gabūs vaikai)</t>
  </si>
  <si>
    <t xml:space="preserve">Darbo užmokestis pinigais   2.1.1.1.1.1 </t>
  </si>
  <si>
    <t xml:space="preserve">Socialinio draudimo įmokos   2.1.2.1.1.1 </t>
  </si>
  <si>
    <t>€ ( FŠ-33 spauda)</t>
  </si>
  <si>
    <t>€ (FŠ-31 užsakytas Robotikos varžyboms užduočių laukas)</t>
  </si>
  <si>
    <t>€ ( vyko vaikų dieninė vasaros programa "Mąstyk, kurk, konstruok")</t>
  </si>
  <si>
    <t xml:space="preserve">tis mokamas sekantį mėnesį. </t>
  </si>
  <si>
    <t>I-III ketv.  septynių darbuotojų ligos atvejai - nedarbingumas.</t>
  </si>
  <si>
    <t>€  (13 mokinių atleista nuo mokesčio - gabūs vaikai)</t>
  </si>
  <si>
    <t>Asignavimai buvo planuojami remiantis Šiaulių m. sav. tarybos 2017 m. vasa--</t>
  </si>
  <si>
    <t>rio 2 d. sprendimu Nr. T-5.    (vasaros laikotarpiu šildymo išlaidų neturime)</t>
  </si>
  <si>
    <t xml:space="preserve">           2017-10-12</t>
  </si>
  <si>
    <r>
      <t xml:space="preserve">2017 m. </t>
    </r>
    <r>
      <rPr>
        <b/>
        <i/>
        <u val="single"/>
        <sz val="10"/>
        <rFont val="Arial"/>
        <family val="2"/>
      </rPr>
      <t>Patvirtinta programos sąmata (viso)</t>
    </r>
  </si>
  <si>
    <r>
      <t xml:space="preserve">2017 m. </t>
    </r>
    <r>
      <rPr>
        <b/>
        <i/>
        <u val="single"/>
        <sz val="10"/>
        <rFont val="Arial"/>
        <family val="2"/>
      </rPr>
      <t>Patvirtintos įmokos į biudžetą (I-III ketv.)</t>
    </r>
  </si>
  <si>
    <r>
      <t>2017 m.</t>
    </r>
    <r>
      <rPr>
        <b/>
        <i/>
        <u val="single"/>
        <sz val="10"/>
        <rFont val="Arial"/>
        <family val="2"/>
      </rPr>
      <t xml:space="preserve">  Įmokos į biudžetą I-III ketv.</t>
    </r>
  </si>
  <si>
    <r>
      <t xml:space="preserve">€ </t>
    </r>
    <r>
      <rPr>
        <i/>
        <u val="single"/>
        <sz val="10"/>
        <rFont val="Arial"/>
        <family val="2"/>
      </rPr>
      <t>(FŠ-33)</t>
    </r>
  </si>
  <si>
    <r>
      <t xml:space="preserve">€ </t>
    </r>
    <r>
      <rPr>
        <i/>
        <u val="single"/>
        <sz val="10"/>
        <rFont val="Arial"/>
        <family val="2"/>
      </rPr>
      <t>(FŠ-31)</t>
    </r>
  </si>
  <si>
    <r>
      <t xml:space="preserve">€ </t>
    </r>
    <r>
      <rPr>
        <i/>
        <u val="single"/>
        <sz val="10"/>
        <rFont val="Arial"/>
        <family val="2"/>
      </rPr>
      <t>(FŠ-151)</t>
    </r>
  </si>
  <si>
    <t>191,5 tūkst. € t.y.</t>
  </si>
  <si>
    <t xml:space="preserve">Pagal grafiką paskaičiuotas einamojo mėnesio ( rugsėjo mėn.) darbo užmokes- 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</si>
</sst>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  <numFmt numFmtId="166" formatCode="#,##0.00\ [$€-1];[Red]\-#,##0.00\ [$€-1]"/>
  </numFmts>
  <fonts count="45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21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2" fontId="23" fillId="0" borderId="0" xfId="0" applyNumberFormat="1" applyFont="1" applyFill="1" applyAlignment="1">
      <alignment/>
    </xf>
    <xf numFmtId="2" fontId="22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right"/>
    </xf>
    <xf numFmtId="2" fontId="21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2" fontId="21" fillId="0" borderId="0" xfId="0" applyNumberFormat="1" applyFont="1" applyFill="1" applyAlignment="1">
      <alignment horizontal="right"/>
    </xf>
    <xf numFmtId="49" fontId="21" fillId="0" borderId="0" xfId="0" applyNumberFormat="1" applyFont="1" applyFill="1" applyAlignment="1">
      <alignment horizontal="right"/>
    </xf>
    <xf numFmtId="1" fontId="21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right"/>
    </xf>
    <xf numFmtId="164" fontId="21" fillId="0" borderId="0" xfId="0" applyNumberFormat="1" applyFont="1" applyFill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2" fontId="24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164" fontId="25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49" fontId="23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/>
    </xf>
    <xf numFmtId="2" fontId="26" fillId="0" borderId="0" xfId="0" applyNumberFormat="1" applyFont="1" applyFill="1" applyAlignment="1">
      <alignment horizontal="center"/>
    </xf>
    <xf numFmtId="2" fontId="26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2" fontId="23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26" fillId="0" borderId="11" xfId="0" applyFont="1" applyFill="1" applyBorder="1" applyAlignment="1">
      <alignment horizontal="left"/>
    </xf>
    <xf numFmtId="0" fontId="27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1" fillId="0" borderId="14" xfId="0" applyFont="1" applyFill="1" applyBorder="1" applyAlignment="1">
      <alignment horizontal="left"/>
    </xf>
    <xf numFmtId="2" fontId="21" fillId="0" borderId="14" xfId="0" applyNumberFormat="1" applyFont="1" applyFill="1" applyBorder="1" applyAlignment="1">
      <alignment horizontal="left"/>
    </xf>
    <xf numFmtId="0" fontId="21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2" fontId="21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2" fontId="24" fillId="0" borderId="11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 horizontal="center"/>
    </xf>
    <xf numFmtId="0" fontId="23" fillId="0" borderId="14" xfId="0" applyFont="1" applyFill="1" applyBorder="1" applyAlignment="1">
      <alignment/>
    </xf>
    <xf numFmtId="0" fontId="27" fillId="0" borderId="14" xfId="0" applyFont="1" applyFill="1" applyBorder="1" applyAlignment="1">
      <alignment/>
    </xf>
    <xf numFmtId="164" fontId="27" fillId="0" borderId="14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left"/>
    </xf>
    <xf numFmtId="0" fontId="27" fillId="0" borderId="0" xfId="0" applyFont="1" applyFill="1" applyAlignment="1">
      <alignment/>
    </xf>
    <xf numFmtId="164" fontId="27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left"/>
    </xf>
    <xf numFmtId="166" fontId="0" fillId="0" borderId="0" xfId="0" applyNumberFormat="1" applyFont="1" applyFill="1" applyAlignment="1">
      <alignment/>
    </xf>
    <xf numFmtId="164" fontId="24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left"/>
    </xf>
    <xf numFmtId="2" fontId="0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49" fontId="21" fillId="0" borderId="18" xfId="0" applyNumberFormat="1" applyFont="1" applyFill="1" applyBorder="1" applyAlignment="1">
      <alignment/>
    </xf>
    <xf numFmtId="0" fontId="21" fillId="0" borderId="18" xfId="0" applyFont="1" applyFill="1" applyBorder="1" applyAlignment="1">
      <alignment/>
    </xf>
    <xf numFmtId="164" fontId="21" fillId="0" borderId="18" xfId="0" applyNumberFormat="1" applyFont="1" applyFill="1" applyBorder="1" applyAlignment="1">
      <alignment horizontal="center"/>
    </xf>
    <xf numFmtId="2" fontId="21" fillId="0" borderId="18" xfId="0" applyNumberFormat="1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49" fontId="21" fillId="0" borderId="19" xfId="0" applyNumberFormat="1" applyFont="1" applyFill="1" applyBorder="1" applyAlignment="1">
      <alignment/>
    </xf>
    <xf numFmtId="0" fontId="21" fillId="0" borderId="19" xfId="0" applyFont="1" applyFill="1" applyBorder="1" applyAlignment="1">
      <alignment/>
    </xf>
    <xf numFmtId="164" fontId="24" fillId="0" borderId="19" xfId="0" applyNumberFormat="1" applyFont="1" applyFill="1" applyBorder="1" applyAlignment="1">
      <alignment horizontal="center"/>
    </xf>
    <xf numFmtId="2" fontId="24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21" fillId="0" borderId="19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49" fontId="21" fillId="0" borderId="18" xfId="0" applyNumberFormat="1" applyFont="1" applyFill="1" applyBorder="1" applyAlignment="1">
      <alignment horizontal="center"/>
    </xf>
    <xf numFmtId="164" fontId="21" fillId="0" borderId="18" xfId="0" applyNumberFormat="1" applyFont="1" applyFill="1" applyBorder="1" applyAlignment="1">
      <alignment horizontal="left"/>
    </xf>
    <xf numFmtId="2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2" fontId="21" fillId="0" borderId="18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49" fontId="22" fillId="0" borderId="20" xfId="0" applyNumberFormat="1" applyFont="1" applyFill="1" applyBorder="1" applyAlignment="1">
      <alignment horizontal="center"/>
    </xf>
    <xf numFmtId="0" fontId="23" fillId="0" borderId="20" xfId="0" applyFont="1" applyFill="1" applyBorder="1" applyAlignment="1">
      <alignment/>
    </xf>
    <xf numFmtId="164" fontId="24" fillId="0" borderId="20" xfId="0" applyNumberFormat="1" applyFont="1" applyFill="1" applyBorder="1" applyAlignment="1">
      <alignment horizontal="center"/>
    </xf>
    <xf numFmtId="2" fontId="24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21" fillId="0" borderId="20" xfId="0" applyFont="1" applyFill="1" applyBorder="1" applyAlignment="1">
      <alignment horizontal="left"/>
    </xf>
    <xf numFmtId="0" fontId="21" fillId="0" borderId="16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49" fontId="0" fillId="0" borderId="18" xfId="0" applyNumberFormat="1" applyFont="1" applyFill="1" applyBorder="1" applyAlignment="1">
      <alignment horizontal="center"/>
    </xf>
    <xf numFmtId="43" fontId="0" fillId="0" borderId="18" xfId="43" applyFont="1" applyBorder="1" applyAlignment="1">
      <alignment horizontal="center"/>
    </xf>
    <xf numFmtId="2" fontId="21" fillId="0" borderId="10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164" fontId="21" fillId="0" borderId="20" xfId="0" applyNumberFormat="1" applyFont="1" applyFill="1" applyBorder="1" applyAlignment="1">
      <alignment horizontal="left"/>
    </xf>
    <xf numFmtId="2" fontId="0" fillId="0" borderId="20" xfId="0" applyNumberFormat="1" applyFont="1" applyBorder="1" applyAlignment="1">
      <alignment horizontal="center"/>
    </xf>
    <xf numFmtId="43" fontId="0" fillId="0" borderId="20" xfId="43" applyFont="1" applyBorder="1" applyAlignment="1">
      <alignment horizontal="center"/>
    </xf>
    <xf numFmtId="2" fontId="21" fillId="0" borderId="16" xfId="0" applyNumberFormat="1" applyFont="1" applyFill="1" applyBorder="1" applyAlignment="1">
      <alignment horizontal="center"/>
    </xf>
    <xf numFmtId="49" fontId="22" fillId="0" borderId="19" xfId="0" applyNumberFormat="1" applyFont="1" applyFill="1" applyBorder="1" applyAlignment="1">
      <alignment horizontal="center"/>
    </xf>
    <xf numFmtId="0" fontId="23" fillId="0" borderId="15" xfId="0" applyFont="1" applyFill="1" applyBorder="1" applyAlignment="1">
      <alignment/>
    </xf>
    <xf numFmtId="0" fontId="21" fillId="0" borderId="13" xfId="0" applyFont="1" applyFill="1" applyBorder="1" applyAlignment="1">
      <alignment horizontal="left"/>
    </xf>
    <xf numFmtId="0" fontId="21" fillId="0" borderId="13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49" fontId="22" fillId="0" borderId="0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2" fontId="2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1" fillId="0" borderId="10" xfId="0" applyFont="1" applyFill="1" applyBorder="1" applyAlignment="1">
      <alignment horizontal="left"/>
    </xf>
    <xf numFmtId="49" fontId="21" fillId="0" borderId="20" xfId="0" applyNumberFormat="1" applyFont="1" applyFill="1" applyBorder="1" applyAlignment="1">
      <alignment/>
    </xf>
    <xf numFmtId="0" fontId="21" fillId="0" borderId="20" xfId="0" applyFont="1" applyFill="1" applyBorder="1" applyAlignment="1">
      <alignment/>
    </xf>
    <xf numFmtId="2" fontId="21" fillId="0" borderId="20" xfId="0" applyNumberFormat="1" applyFont="1" applyBorder="1" applyAlignment="1">
      <alignment horizontal="center"/>
    </xf>
    <xf numFmtId="0" fontId="21" fillId="0" borderId="16" xfId="0" applyFont="1" applyFill="1" applyBorder="1" applyAlignment="1">
      <alignment horizontal="left"/>
    </xf>
    <xf numFmtId="49" fontId="22" fillId="0" borderId="21" xfId="0" applyNumberFormat="1" applyFont="1" applyFill="1" applyBorder="1" applyAlignment="1">
      <alignment horizontal="center"/>
    </xf>
    <xf numFmtId="0" fontId="21" fillId="0" borderId="22" xfId="0" applyFont="1" applyFill="1" applyBorder="1" applyAlignment="1">
      <alignment/>
    </xf>
    <xf numFmtId="164" fontId="21" fillId="0" borderId="22" xfId="0" applyNumberFormat="1" applyFont="1" applyFill="1" applyBorder="1" applyAlignment="1">
      <alignment horizontal="left"/>
    </xf>
    <xf numFmtId="2" fontId="0" fillId="0" borderId="22" xfId="0" applyNumberFormat="1" applyFont="1" applyBorder="1" applyAlignment="1">
      <alignment horizontal="center"/>
    </xf>
    <xf numFmtId="0" fontId="21" fillId="0" borderId="23" xfId="0" applyFont="1" applyFill="1" applyBorder="1" applyAlignment="1">
      <alignment horizontal="left"/>
    </xf>
    <xf numFmtId="0" fontId="21" fillId="0" borderId="24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49" fontId="22" fillId="0" borderId="26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164" fontId="0" fillId="0" borderId="19" xfId="0" applyNumberFormat="1" applyFont="1" applyFill="1" applyBorder="1" applyAlignment="1">
      <alignment horizontal="left"/>
    </xf>
    <xf numFmtId="2" fontId="0" fillId="0" borderId="19" xfId="0" applyNumberFormat="1" applyFont="1" applyBorder="1" applyAlignment="1">
      <alignment/>
    </xf>
    <xf numFmtId="0" fontId="21" fillId="0" borderId="27" xfId="0" applyFont="1" applyFill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21" fillId="0" borderId="28" xfId="0" applyFont="1" applyFill="1" applyBorder="1" applyAlignment="1">
      <alignment/>
    </xf>
    <xf numFmtId="49" fontId="22" fillId="0" borderId="29" xfId="0" applyNumberFormat="1" applyFont="1" applyFill="1" applyBorder="1" applyAlignment="1">
      <alignment horizontal="center"/>
    </xf>
    <xf numFmtId="0" fontId="21" fillId="0" borderId="30" xfId="0" applyFont="1" applyFill="1" applyBorder="1" applyAlignment="1">
      <alignment/>
    </xf>
    <xf numFmtId="164" fontId="0" fillId="0" borderId="30" xfId="0" applyNumberFormat="1" applyFont="1" applyFill="1" applyBorder="1" applyAlignment="1">
      <alignment horizontal="left"/>
    </xf>
    <xf numFmtId="2" fontId="0" fillId="0" borderId="30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49" fontId="22" fillId="0" borderId="32" xfId="0" applyNumberFormat="1" applyFont="1" applyFill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49" fontId="22" fillId="0" borderId="34" xfId="0" applyNumberFormat="1" applyFont="1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4" fontId="0" fillId="0" borderId="35" xfId="0" applyNumberFormat="1" applyFont="1" applyFill="1" applyBorder="1" applyAlignment="1">
      <alignment horizontal="left"/>
    </xf>
    <xf numFmtId="2" fontId="0" fillId="0" borderId="35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164" fontId="0" fillId="0" borderId="22" xfId="0" applyNumberFormat="1" applyFont="1" applyFill="1" applyBorder="1" applyAlignment="1">
      <alignment horizontal="left"/>
    </xf>
    <xf numFmtId="0" fontId="0" fillId="0" borderId="37" xfId="0" applyFont="1" applyFill="1" applyBorder="1" applyAlignment="1">
      <alignment/>
    </xf>
    <xf numFmtId="164" fontId="0" fillId="0" borderId="37" xfId="0" applyNumberFormat="1" applyFont="1" applyFill="1" applyBorder="1" applyAlignment="1">
      <alignment horizontal="left"/>
    </xf>
    <xf numFmtId="2" fontId="0" fillId="0" borderId="37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21" fillId="0" borderId="38" xfId="0" applyFont="1" applyFill="1" applyBorder="1" applyAlignment="1">
      <alignment horizontal="left"/>
    </xf>
    <xf numFmtId="0" fontId="21" fillId="0" borderId="39" xfId="0" applyFont="1" applyFill="1" applyBorder="1" applyAlignment="1">
      <alignment/>
    </xf>
    <xf numFmtId="0" fontId="21" fillId="0" borderId="40" xfId="0" applyFont="1" applyFill="1" applyBorder="1" applyAlignment="1">
      <alignment/>
    </xf>
    <xf numFmtId="49" fontId="22" fillId="0" borderId="41" xfId="0" applyNumberFormat="1" applyFont="1" applyFill="1" applyBorder="1" applyAlignment="1">
      <alignment horizontal="center"/>
    </xf>
    <xf numFmtId="0" fontId="21" fillId="0" borderId="42" xfId="0" applyFont="1" applyFill="1" applyBorder="1" applyAlignment="1">
      <alignment/>
    </xf>
    <xf numFmtId="164" fontId="0" fillId="0" borderId="43" xfId="0" applyNumberFormat="1" applyFont="1" applyFill="1" applyBorder="1" applyAlignment="1">
      <alignment horizontal="left"/>
    </xf>
    <xf numFmtId="2" fontId="0" fillId="0" borderId="43" xfId="0" applyNumberFormat="1" applyFont="1" applyBorder="1" applyAlignment="1">
      <alignment horizontal="center"/>
    </xf>
    <xf numFmtId="0" fontId="0" fillId="0" borderId="44" xfId="0" applyFont="1" applyFill="1" applyBorder="1" applyAlignment="1">
      <alignment horizontal="left"/>
    </xf>
    <xf numFmtId="0" fontId="21" fillId="0" borderId="45" xfId="0" applyFont="1" applyFill="1" applyBorder="1" applyAlignment="1">
      <alignment/>
    </xf>
    <xf numFmtId="0" fontId="21" fillId="0" borderId="46" xfId="0" applyFont="1" applyFill="1" applyBorder="1" applyAlignment="1">
      <alignment/>
    </xf>
    <xf numFmtId="49" fontId="22" fillId="0" borderId="47" xfId="0" applyNumberFormat="1" applyFont="1" applyFill="1" applyBorder="1" applyAlignment="1">
      <alignment horizontal="center"/>
    </xf>
    <xf numFmtId="0" fontId="21" fillId="0" borderId="48" xfId="0" applyFont="1" applyFill="1" applyBorder="1" applyAlignment="1">
      <alignment/>
    </xf>
    <xf numFmtId="164" fontId="0" fillId="0" borderId="49" xfId="0" applyNumberFormat="1" applyFont="1" applyFill="1" applyBorder="1" applyAlignment="1">
      <alignment horizontal="left"/>
    </xf>
    <xf numFmtId="2" fontId="0" fillId="0" borderId="49" xfId="0" applyNumberFormat="1" applyFont="1" applyBorder="1" applyAlignment="1">
      <alignment horizontal="center"/>
    </xf>
    <xf numFmtId="0" fontId="21" fillId="0" borderId="50" xfId="0" applyFont="1" applyFill="1" applyBorder="1" applyAlignment="1">
      <alignment/>
    </xf>
    <xf numFmtId="164" fontId="0" fillId="0" borderId="31" xfId="0" applyNumberFormat="1" applyFont="1" applyFill="1" applyBorder="1" applyAlignment="1">
      <alignment horizontal="left"/>
    </xf>
    <xf numFmtId="0" fontId="21" fillId="0" borderId="51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/>
    </xf>
    <xf numFmtId="49" fontId="21" fillId="0" borderId="27" xfId="0" applyNumberFormat="1" applyFont="1" applyFill="1" applyBorder="1" applyAlignment="1">
      <alignment/>
    </xf>
    <xf numFmtId="0" fontId="21" fillId="0" borderId="52" xfId="0" applyFont="1" applyFill="1" applyBorder="1" applyAlignment="1">
      <alignment/>
    </xf>
    <xf numFmtId="164" fontId="0" fillId="0" borderId="39" xfId="0" applyNumberFormat="1" applyFont="1" applyFill="1" applyBorder="1" applyAlignment="1">
      <alignment horizontal="left"/>
    </xf>
    <xf numFmtId="2" fontId="0" fillId="0" borderId="37" xfId="0" applyNumberFormat="1" applyFont="1" applyBorder="1" applyAlignment="1">
      <alignment horizontal="center"/>
    </xf>
    <xf numFmtId="49" fontId="21" fillId="0" borderId="39" xfId="0" applyNumberFormat="1" applyFont="1" applyFill="1" applyBorder="1" applyAlignment="1">
      <alignment horizontal="left"/>
    </xf>
    <xf numFmtId="49" fontId="21" fillId="0" borderId="39" xfId="0" applyNumberFormat="1" applyFont="1" applyFill="1" applyBorder="1" applyAlignment="1">
      <alignment/>
    </xf>
    <xf numFmtId="49" fontId="21" fillId="0" borderId="40" xfId="0" applyNumberFormat="1" applyFont="1" applyFill="1" applyBorder="1" applyAlignment="1">
      <alignment/>
    </xf>
    <xf numFmtId="0" fontId="21" fillId="0" borderId="21" xfId="0" applyFont="1" applyFill="1" applyBorder="1" applyAlignment="1">
      <alignment/>
    </xf>
    <xf numFmtId="164" fontId="0" fillId="0" borderId="24" xfId="0" applyNumberFormat="1" applyFont="1" applyFill="1" applyBorder="1" applyAlignment="1">
      <alignment horizontal="left"/>
    </xf>
    <xf numFmtId="2" fontId="0" fillId="0" borderId="53" xfId="0" applyNumberFormat="1" applyFont="1" applyBorder="1" applyAlignment="1">
      <alignment horizontal="center"/>
    </xf>
    <xf numFmtId="0" fontId="21" fillId="0" borderId="24" xfId="0" applyFont="1" applyFill="1" applyBorder="1" applyAlignment="1">
      <alignment horizontal="left"/>
    </xf>
    <xf numFmtId="0" fontId="0" fillId="0" borderId="26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Border="1" applyAlignment="1">
      <alignment/>
    </xf>
    <xf numFmtId="0" fontId="0" fillId="0" borderId="17" xfId="0" applyFont="1" applyBorder="1" applyAlignment="1">
      <alignment/>
    </xf>
    <xf numFmtId="49" fontId="22" fillId="0" borderId="54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164" fontId="0" fillId="0" borderId="39" xfId="0" applyNumberFormat="1" applyFont="1" applyFill="1" applyBorder="1" applyAlignment="1">
      <alignment horizontal="center"/>
    </xf>
    <xf numFmtId="0" fontId="0" fillId="0" borderId="55" xfId="0" applyFont="1" applyBorder="1" applyAlignment="1">
      <alignment/>
    </xf>
    <xf numFmtId="0" fontId="21" fillId="0" borderId="39" xfId="0" applyFont="1" applyFill="1" applyBorder="1" applyAlignment="1">
      <alignment horizontal="left"/>
    </xf>
    <xf numFmtId="2" fontId="0" fillId="0" borderId="0" xfId="0" applyNumberFormat="1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"/>
  <sheetViews>
    <sheetView tabSelected="1" zoomScalePageLayoutView="0" workbookViewId="0" topLeftCell="A67">
      <selection activeCell="G48" sqref="G48"/>
    </sheetView>
  </sheetViews>
  <sheetFormatPr defaultColWidth="9.140625" defaultRowHeight="12.75"/>
  <cols>
    <col min="1" max="1" width="11.421875" style="0" customWidth="1"/>
    <col min="2" max="2" width="13.421875" style="0" customWidth="1"/>
    <col min="3" max="3" width="24.7109375" style="0" customWidth="1"/>
    <col min="4" max="4" width="14.7109375" style="0" customWidth="1"/>
    <col min="5" max="5" width="12.8515625" style="0" customWidth="1"/>
    <col min="6" max="6" width="9.00390625" style="0" customWidth="1"/>
    <col min="7" max="7" width="9.7109375" style="0" bestFit="1" customWidth="1"/>
    <col min="8" max="8" width="12.57421875" style="0" customWidth="1"/>
    <col min="9" max="9" width="35.8515625" style="0" customWidth="1"/>
    <col min="10" max="10" width="14.421875" style="0" customWidth="1"/>
  </cols>
  <sheetData>
    <row r="1" spans="1:11" ht="15">
      <c r="A1" s="10"/>
      <c r="B1" s="10" t="s">
        <v>18</v>
      </c>
      <c r="C1" s="10"/>
      <c r="D1" s="10"/>
      <c r="E1" s="10"/>
      <c r="F1" s="10"/>
      <c r="G1" s="10"/>
      <c r="H1" s="10"/>
      <c r="I1" s="10"/>
      <c r="J1" s="3"/>
      <c r="K1" s="1"/>
    </row>
    <row r="2" spans="1:11" ht="15">
      <c r="A2" s="10"/>
      <c r="B2" s="10"/>
      <c r="C2" s="10"/>
      <c r="D2" s="10"/>
      <c r="E2" s="10"/>
      <c r="F2" s="10"/>
      <c r="G2" s="10"/>
      <c r="H2" s="10"/>
      <c r="I2" s="10"/>
      <c r="J2" s="3"/>
      <c r="K2" s="1"/>
    </row>
    <row r="3" spans="1:11" ht="15">
      <c r="A3" s="10"/>
      <c r="B3" s="11" t="s">
        <v>103</v>
      </c>
      <c r="C3" s="11"/>
      <c r="D3" s="12"/>
      <c r="E3" s="10"/>
      <c r="F3" s="10"/>
      <c r="G3" s="10"/>
      <c r="H3" s="10"/>
      <c r="I3" s="10"/>
      <c r="J3" s="3"/>
      <c r="K3" s="1"/>
    </row>
    <row r="4" spans="1:11" ht="15">
      <c r="A4" s="10"/>
      <c r="B4" s="11"/>
      <c r="C4" s="11"/>
      <c r="D4" s="12"/>
      <c r="E4" s="10"/>
      <c r="F4" s="10"/>
      <c r="G4" s="10"/>
      <c r="H4" s="10"/>
      <c r="I4" s="10"/>
      <c r="J4" s="3"/>
      <c r="K4" s="1"/>
    </row>
    <row r="5" spans="1:11" ht="15">
      <c r="A5" s="10"/>
      <c r="B5" s="11" t="s">
        <v>10</v>
      </c>
      <c r="C5" s="11"/>
      <c r="D5" s="11"/>
      <c r="E5" s="10"/>
      <c r="F5" s="10"/>
      <c r="G5" s="10"/>
      <c r="H5" s="10"/>
      <c r="I5" s="10"/>
      <c r="J5" s="3"/>
      <c r="K5" s="1"/>
    </row>
    <row r="6" spans="1:11" ht="15">
      <c r="A6" s="10"/>
      <c r="B6" s="10"/>
      <c r="C6" s="10"/>
      <c r="D6" s="10"/>
      <c r="E6" s="10"/>
      <c r="F6" s="10"/>
      <c r="G6" s="10"/>
      <c r="H6" s="10"/>
      <c r="I6" s="10"/>
      <c r="J6" s="3"/>
      <c r="K6" s="1"/>
    </row>
    <row r="7" spans="1:11" ht="15">
      <c r="A7" s="13" t="s">
        <v>46</v>
      </c>
      <c r="B7" s="13"/>
      <c r="C7" s="13"/>
      <c r="D7" s="13"/>
      <c r="E7" s="13"/>
      <c r="F7" s="13"/>
      <c r="G7" s="13"/>
      <c r="H7" s="10"/>
      <c r="I7" s="10"/>
      <c r="J7" s="3"/>
      <c r="K7" s="1"/>
    </row>
    <row r="8" spans="1:11" ht="15">
      <c r="A8" s="10"/>
      <c r="B8" s="10"/>
      <c r="C8" s="10"/>
      <c r="D8" s="10"/>
      <c r="E8" s="10"/>
      <c r="F8" s="10"/>
      <c r="G8" s="10"/>
      <c r="H8" s="10"/>
      <c r="I8" s="10"/>
      <c r="J8" s="3"/>
      <c r="K8" s="1"/>
    </row>
    <row r="9" spans="1:11" ht="15">
      <c r="A9" s="14" t="s">
        <v>104</v>
      </c>
      <c r="B9" s="14"/>
      <c r="C9" s="14"/>
      <c r="D9" s="15" t="s">
        <v>110</v>
      </c>
      <c r="E9" s="16">
        <f>D11+D13+D18</f>
        <v>191541</v>
      </c>
      <c r="F9" s="15" t="s">
        <v>14</v>
      </c>
      <c r="G9" s="10"/>
      <c r="H9" s="10"/>
      <c r="I9" s="10"/>
      <c r="J9" s="3"/>
      <c r="K9" s="1"/>
    </row>
    <row r="10" spans="1:11" ht="15">
      <c r="A10" s="14"/>
      <c r="B10" s="14"/>
      <c r="C10" s="14"/>
      <c r="D10" s="14"/>
      <c r="E10" s="16"/>
      <c r="F10" s="15"/>
      <c r="G10" s="10"/>
      <c r="H10" s="10"/>
      <c r="I10" s="10"/>
      <c r="J10" s="3"/>
      <c r="K10" s="1"/>
    </row>
    <row r="11" spans="1:11" ht="15">
      <c r="A11" s="10"/>
      <c r="B11" s="13" t="s">
        <v>12</v>
      </c>
      <c r="C11" s="13"/>
      <c r="D11" s="17">
        <f>D12</f>
        <v>177100</v>
      </c>
      <c r="E11" s="13" t="s">
        <v>14</v>
      </c>
      <c r="F11" s="10"/>
      <c r="G11" s="10"/>
      <c r="H11" s="10"/>
      <c r="I11" s="10"/>
      <c r="J11" s="3"/>
      <c r="K11" s="1"/>
    </row>
    <row r="12" spans="1:11" ht="15">
      <c r="A12" s="10"/>
      <c r="B12" s="18"/>
      <c r="C12" s="18" t="s">
        <v>13</v>
      </c>
      <c r="D12" s="19">
        <v>177100</v>
      </c>
      <c r="E12" s="13" t="s">
        <v>14</v>
      </c>
      <c r="F12" s="10"/>
      <c r="G12" s="10"/>
      <c r="H12" s="10"/>
      <c r="I12" s="10"/>
      <c r="J12" s="3"/>
      <c r="K12" s="1"/>
    </row>
    <row r="13" spans="1:11" ht="15">
      <c r="A13" s="10"/>
      <c r="B13" s="13" t="s">
        <v>0</v>
      </c>
      <c r="C13" s="13"/>
      <c r="D13" s="17">
        <f>D15+D16+D14</f>
        <v>11844</v>
      </c>
      <c r="E13" s="13" t="s">
        <v>14</v>
      </c>
      <c r="F13" s="10"/>
      <c r="G13" s="20"/>
      <c r="H13" s="10"/>
      <c r="I13" s="10"/>
      <c r="J13" s="3"/>
      <c r="K13" s="1"/>
    </row>
    <row r="14" spans="1:11" ht="15">
      <c r="A14" s="10"/>
      <c r="B14" s="13"/>
      <c r="C14" s="18" t="s">
        <v>16</v>
      </c>
      <c r="D14" s="21">
        <v>444</v>
      </c>
      <c r="E14" s="13" t="s">
        <v>14</v>
      </c>
      <c r="F14" s="10"/>
      <c r="G14" s="20"/>
      <c r="H14" s="10"/>
      <c r="I14" s="10"/>
      <c r="J14" s="3"/>
      <c r="K14" s="1"/>
    </row>
    <row r="15" spans="1:11" ht="15">
      <c r="A15" s="10"/>
      <c r="B15" s="22"/>
      <c r="C15" s="22" t="s">
        <v>7</v>
      </c>
      <c r="D15" s="19">
        <v>2800</v>
      </c>
      <c r="E15" s="13" t="s">
        <v>14</v>
      </c>
      <c r="F15" s="10"/>
      <c r="G15" s="10"/>
      <c r="H15" s="10"/>
      <c r="I15" s="10"/>
      <c r="J15" s="3"/>
      <c r="K15" s="1"/>
    </row>
    <row r="16" spans="1:11" ht="15">
      <c r="A16" s="10"/>
      <c r="B16" s="22"/>
      <c r="C16" s="22" t="s">
        <v>8</v>
      </c>
      <c r="D16" s="19">
        <v>8600</v>
      </c>
      <c r="E16" s="13" t="s">
        <v>14</v>
      </c>
      <c r="F16" s="10"/>
      <c r="G16" s="20"/>
      <c r="H16" s="10"/>
      <c r="I16" s="10"/>
      <c r="J16" s="3"/>
      <c r="K16" s="1"/>
    </row>
    <row r="17" spans="1:11" ht="15">
      <c r="A17" s="10"/>
      <c r="B17" s="13"/>
      <c r="C17" s="22"/>
      <c r="D17" s="23"/>
      <c r="E17" s="13"/>
      <c r="F17" s="10"/>
      <c r="G17" s="20"/>
      <c r="H17" s="10"/>
      <c r="I17" s="10"/>
      <c r="J17" s="3"/>
      <c r="K17" s="1"/>
    </row>
    <row r="18" spans="1:11" ht="15">
      <c r="A18" s="10"/>
      <c r="B18" s="13" t="s">
        <v>76</v>
      </c>
      <c r="C18" s="22"/>
      <c r="D18" s="19">
        <v>2597</v>
      </c>
      <c r="E18" s="13" t="s">
        <v>14</v>
      </c>
      <c r="F18" s="10"/>
      <c r="G18" s="20"/>
      <c r="H18" s="10"/>
      <c r="I18" s="10"/>
      <c r="J18" s="3"/>
      <c r="K18" s="1"/>
    </row>
    <row r="19" spans="1:11" ht="15">
      <c r="A19" s="10"/>
      <c r="B19" s="13"/>
      <c r="C19" s="22"/>
      <c r="D19" s="19"/>
      <c r="E19" s="13"/>
      <c r="F19" s="10"/>
      <c r="G19" s="20"/>
      <c r="H19" s="10"/>
      <c r="I19" s="10"/>
      <c r="J19" s="3"/>
      <c r="K19" s="1"/>
    </row>
    <row r="20" spans="1:11" ht="15">
      <c r="A20" s="14" t="s">
        <v>105</v>
      </c>
      <c r="B20" s="14"/>
      <c r="C20" s="14"/>
      <c r="D20" s="16">
        <f>C22+C23</f>
        <v>8400</v>
      </c>
      <c r="E20" s="15" t="s">
        <v>14</v>
      </c>
      <c r="F20" s="24"/>
      <c r="G20" s="25"/>
      <c r="H20" s="26"/>
      <c r="I20" s="10"/>
      <c r="J20" s="4"/>
      <c r="K20" s="1"/>
    </row>
    <row r="21" spans="1:11" ht="15">
      <c r="A21" s="14"/>
      <c r="B21" s="14"/>
      <c r="C21" s="14"/>
      <c r="D21" s="27"/>
      <c r="E21" s="28"/>
      <c r="F21" s="26"/>
      <c r="G21" s="26"/>
      <c r="H21" s="26"/>
      <c r="I21" s="10"/>
      <c r="J21" s="4"/>
      <c r="K21" s="1"/>
    </row>
    <row r="22" spans="1:11" ht="15">
      <c r="A22" s="10"/>
      <c r="B22" s="22" t="s">
        <v>7</v>
      </c>
      <c r="C22" s="19">
        <v>2100</v>
      </c>
      <c r="D22" s="13" t="s">
        <v>14</v>
      </c>
      <c r="E22" s="29"/>
      <c r="F22" s="13"/>
      <c r="G22" s="26"/>
      <c r="H22" s="26"/>
      <c r="I22" s="10"/>
      <c r="J22" s="3"/>
      <c r="K22" s="1"/>
    </row>
    <row r="23" spans="1:11" ht="15">
      <c r="A23" s="10"/>
      <c r="B23" s="22" t="s">
        <v>8</v>
      </c>
      <c r="C23" s="19">
        <v>6300</v>
      </c>
      <c r="D23" s="13" t="s">
        <v>14</v>
      </c>
      <c r="E23" s="29"/>
      <c r="F23" s="13"/>
      <c r="G23" s="26"/>
      <c r="H23" s="26"/>
      <c r="I23" s="10"/>
      <c r="J23" s="3"/>
      <c r="K23" s="1"/>
    </row>
    <row r="24" spans="1:11" ht="15">
      <c r="A24" s="10"/>
      <c r="B24" s="13"/>
      <c r="C24" s="30"/>
      <c r="D24" s="13"/>
      <c r="E24" s="28"/>
      <c r="F24" s="26"/>
      <c r="G24" s="26"/>
      <c r="H24" s="26"/>
      <c r="I24" s="10"/>
      <c r="J24" s="3"/>
      <c r="K24" s="1"/>
    </row>
    <row r="25" spans="1:12" ht="15">
      <c r="A25" s="14" t="s">
        <v>106</v>
      </c>
      <c r="B25" s="10"/>
      <c r="C25" s="10"/>
      <c r="D25" s="16">
        <f>C27+C28+C29</f>
        <v>8945.699999999999</v>
      </c>
      <c r="E25" s="15" t="s">
        <v>14</v>
      </c>
      <c r="F25" s="10"/>
      <c r="G25" s="10"/>
      <c r="H25" s="31"/>
      <c r="I25" s="32"/>
      <c r="J25" s="3"/>
      <c r="K25" s="1"/>
      <c r="L25" s="9"/>
    </row>
    <row r="26" spans="1:12" ht="15">
      <c r="A26" s="14"/>
      <c r="B26" s="10"/>
      <c r="C26" s="10"/>
      <c r="D26" s="13"/>
      <c r="E26" s="10"/>
      <c r="F26" s="10"/>
      <c r="G26" s="10"/>
      <c r="H26" s="28"/>
      <c r="I26" s="26"/>
      <c r="J26" s="3"/>
      <c r="K26" s="1"/>
      <c r="L26" s="9"/>
    </row>
    <row r="27" spans="1:11" ht="15">
      <c r="A27" s="10"/>
      <c r="B27" s="22" t="s">
        <v>7</v>
      </c>
      <c r="C27" s="33">
        <v>2085.3</v>
      </c>
      <c r="D27" s="13" t="s">
        <v>14</v>
      </c>
      <c r="E27" s="10"/>
      <c r="F27" s="10"/>
      <c r="G27" s="10"/>
      <c r="H27" s="28"/>
      <c r="I27" s="26"/>
      <c r="J27" s="3"/>
      <c r="K27" s="1"/>
    </row>
    <row r="28" spans="1:11" ht="15">
      <c r="A28" s="10"/>
      <c r="B28" s="22" t="s">
        <v>8</v>
      </c>
      <c r="C28" s="33">
        <v>6216</v>
      </c>
      <c r="D28" s="13" t="s">
        <v>100</v>
      </c>
      <c r="E28" s="10"/>
      <c r="F28" s="10"/>
      <c r="G28" s="10"/>
      <c r="H28" s="28"/>
      <c r="I28" s="26"/>
      <c r="J28" s="3"/>
      <c r="K28" s="1"/>
    </row>
    <row r="29" spans="1:11" ht="15">
      <c r="A29" s="10"/>
      <c r="B29" s="22" t="s">
        <v>24</v>
      </c>
      <c r="C29" s="33">
        <v>644.4</v>
      </c>
      <c r="D29" s="13" t="s">
        <v>97</v>
      </c>
      <c r="E29" s="10"/>
      <c r="F29" s="10"/>
      <c r="G29" s="10"/>
      <c r="H29" s="28"/>
      <c r="I29" s="26"/>
      <c r="J29" s="3"/>
      <c r="K29" s="1"/>
    </row>
    <row r="30" spans="1:11" ht="15">
      <c r="A30" s="10"/>
      <c r="B30" s="10"/>
      <c r="C30" s="10"/>
      <c r="D30" s="13"/>
      <c r="E30" s="10"/>
      <c r="F30" s="10"/>
      <c r="G30" s="10"/>
      <c r="H30" s="10"/>
      <c r="I30" s="10"/>
      <c r="J30" s="3"/>
      <c r="K30" s="1"/>
    </row>
    <row r="31" spans="1:11" ht="15">
      <c r="A31" s="34" t="s">
        <v>47</v>
      </c>
      <c r="B31" s="15" t="s">
        <v>45</v>
      </c>
      <c r="C31" s="35"/>
      <c r="D31" s="27"/>
      <c r="E31" s="36">
        <f>D33+D34+D36+D37+D38</f>
        <v>646.63</v>
      </c>
      <c r="F31" s="37" t="s">
        <v>14</v>
      </c>
      <c r="G31" s="10"/>
      <c r="H31" s="10"/>
      <c r="I31" s="10"/>
      <c r="J31" s="3"/>
      <c r="K31" s="1"/>
    </row>
    <row r="32" spans="1:11" ht="15">
      <c r="A32" s="34"/>
      <c r="B32" s="14"/>
      <c r="C32" s="27"/>
      <c r="D32" s="27"/>
      <c r="E32" s="38"/>
      <c r="F32" s="13"/>
      <c r="G32" s="10"/>
      <c r="H32" s="10"/>
      <c r="I32" s="10"/>
      <c r="J32" s="3"/>
      <c r="K32" s="1"/>
    </row>
    <row r="33" spans="1:11" ht="15">
      <c r="A33" s="10"/>
      <c r="B33" s="13" t="s">
        <v>13</v>
      </c>
      <c r="C33" s="10"/>
      <c r="D33" s="39">
        <v>120.73</v>
      </c>
      <c r="E33" s="13" t="s">
        <v>14</v>
      </c>
      <c r="F33" s="10"/>
      <c r="G33" s="10"/>
      <c r="H33" s="10"/>
      <c r="I33" s="10"/>
      <c r="J33" s="3"/>
      <c r="K33" s="1"/>
    </row>
    <row r="34" spans="1:11" ht="15">
      <c r="A34" s="10"/>
      <c r="B34" s="13" t="s">
        <v>13</v>
      </c>
      <c r="C34" s="9"/>
      <c r="D34" s="39">
        <v>1.6</v>
      </c>
      <c r="E34" s="13" t="s">
        <v>92</v>
      </c>
      <c r="F34" s="10"/>
      <c r="G34" s="10"/>
      <c r="H34" s="10"/>
      <c r="I34" s="10"/>
      <c r="J34" s="3"/>
      <c r="K34" s="1"/>
    </row>
    <row r="35" spans="1:11" ht="15">
      <c r="A35" s="10"/>
      <c r="B35" s="13"/>
      <c r="C35" s="10"/>
      <c r="D35" s="39"/>
      <c r="E35" s="13"/>
      <c r="F35" s="10"/>
      <c r="G35" s="10"/>
      <c r="H35" s="10"/>
      <c r="I35" s="10"/>
      <c r="J35" s="3"/>
      <c r="K35" s="1"/>
    </row>
    <row r="36" spans="1:11" ht="15">
      <c r="A36" s="10"/>
      <c r="B36" s="13" t="s">
        <v>25</v>
      </c>
      <c r="C36" s="10"/>
      <c r="D36" s="39">
        <f>193.71+7.92</f>
        <v>201.63</v>
      </c>
      <c r="E36" s="13" t="s">
        <v>14</v>
      </c>
      <c r="F36" s="10"/>
      <c r="G36" s="10"/>
      <c r="H36" s="10"/>
      <c r="I36" s="10"/>
      <c r="J36" s="3"/>
      <c r="K36" s="1"/>
    </row>
    <row r="37" spans="1:11" ht="15">
      <c r="A37" s="10"/>
      <c r="B37" s="13" t="s">
        <v>4</v>
      </c>
      <c r="C37" s="10"/>
      <c r="D37" s="39">
        <v>205.07</v>
      </c>
      <c r="E37" s="13" t="s">
        <v>14</v>
      </c>
      <c r="F37" s="10"/>
      <c r="G37" s="10"/>
      <c r="H37" s="10"/>
      <c r="I37" s="10"/>
      <c r="J37" s="3"/>
      <c r="K37" s="1"/>
    </row>
    <row r="38" spans="1:11" ht="15">
      <c r="A38" s="10"/>
      <c r="B38" s="13" t="s">
        <v>26</v>
      </c>
      <c r="C38" s="10"/>
      <c r="D38" s="39">
        <v>117.6</v>
      </c>
      <c r="E38" s="13" t="s">
        <v>14</v>
      </c>
      <c r="F38" s="10"/>
      <c r="G38" s="10"/>
      <c r="H38" s="10"/>
      <c r="I38" s="10"/>
      <c r="J38" s="3"/>
      <c r="K38" s="1"/>
    </row>
    <row r="39" spans="1:11" ht="15">
      <c r="A39" s="10"/>
      <c r="B39" s="13"/>
      <c r="C39" s="10"/>
      <c r="D39" s="39"/>
      <c r="E39" s="13"/>
      <c r="F39" s="10"/>
      <c r="G39" s="10"/>
      <c r="H39" s="10"/>
      <c r="I39" s="10"/>
      <c r="J39" s="3"/>
      <c r="K39" s="1"/>
    </row>
    <row r="40" spans="1:11" ht="15">
      <c r="A40" s="34" t="s">
        <v>47</v>
      </c>
      <c r="B40" s="40" t="s">
        <v>3</v>
      </c>
      <c r="C40" s="35"/>
      <c r="D40" s="41"/>
      <c r="E40" s="42">
        <f>D42+D44+D47</f>
        <v>113.32</v>
      </c>
      <c r="F40" s="37" t="s">
        <v>14</v>
      </c>
      <c r="G40" s="43"/>
      <c r="H40" s="37"/>
      <c r="I40" s="10"/>
      <c r="J40" s="3"/>
      <c r="K40" s="1"/>
    </row>
    <row r="41" spans="1:11" ht="15">
      <c r="A41" s="34"/>
      <c r="B41" s="40"/>
      <c r="C41" s="35"/>
      <c r="D41" s="41"/>
      <c r="E41" s="37"/>
      <c r="F41" s="42"/>
      <c r="G41" s="43"/>
      <c r="H41" s="10"/>
      <c r="I41" s="10"/>
      <c r="J41" s="3"/>
      <c r="K41" s="1"/>
    </row>
    <row r="42" spans="1:11" ht="15">
      <c r="A42" s="34"/>
      <c r="B42" s="44"/>
      <c r="C42" s="45"/>
      <c r="D42" s="46">
        <f>F43</f>
        <v>9.32</v>
      </c>
      <c r="E42" s="47" t="s">
        <v>107</v>
      </c>
      <c r="F42" s="48" t="s">
        <v>2</v>
      </c>
      <c r="G42" s="49"/>
      <c r="H42" s="49"/>
      <c r="I42" s="50"/>
      <c r="J42" s="3"/>
      <c r="K42" s="1"/>
    </row>
    <row r="43" spans="1:11" ht="15">
      <c r="A43" s="34"/>
      <c r="B43" s="51" t="s">
        <v>17</v>
      </c>
      <c r="C43" s="52"/>
      <c r="D43" s="52"/>
      <c r="E43" s="53"/>
      <c r="F43" s="54">
        <v>9.32</v>
      </c>
      <c r="G43" s="55" t="s">
        <v>14</v>
      </c>
      <c r="H43" s="56"/>
      <c r="I43" s="57"/>
      <c r="J43" s="3"/>
      <c r="K43" s="1"/>
    </row>
    <row r="44" spans="1:11" ht="15">
      <c r="A44" s="34"/>
      <c r="B44" s="58"/>
      <c r="C44" s="59"/>
      <c r="D44" s="46">
        <f>F45+F46</f>
        <v>53.75</v>
      </c>
      <c r="E44" s="47" t="s">
        <v>108</v>
      </c>
      <c r="F44" s="48" t="s">
        <v>15</v>
      </c>
      <c r="G44" s="45"/>
      <c r="H44" s="60"/>
      <c r="I44" s="50"/>
      <c r="J44" s="3"/>
      <c r="K44" s="1"/>
    </row>
    <row r="45" spans="1:11" ht="15">
      <c r="A45" s="34"/>
      <c r="B45" s="61" t="s">
        <v>69</v>
      </c>
      <c r="C45" s="62"/>
      <c r="D45" s="62"/>
      <c r="E45" s="63"/>
      <c r="F45" s="64">
        <v>30.86</v>
      </c>
      <c r="G45" s="65" t="s">
        <v>14</v>
      </c>
      <c r="H45" s="26"/>
      <c r="I45" s="66"/>
      <c r="J45" s="3"/>
      <c r="K45" s="1"/>
    </row>
    <row r="46" spans="1:11" ht="15">
      <c r="A46" s="34"/>
      <c r="B46" s="67" t="s">
        <v>27</v>
      </c>
      <c r="C46" s="52"/>
      <c r="D46" s="52"/>
      <c r="E46" s="53"/>
      <c r="F46" s="54">
        <v>22.89</v>
      </c>
      <c r="G46" s="55" t="s">
        <v>14</v>
      </c>
      <c r="H46" s="56"/>
      <c r="I46" s="57"/>
      <c r="J46" s="3"/>
      <c r="K46" s="1"/>
    </row>
    <row r="47" spans="1:11" ht="15">
      <c r="A47" s="34"/>
      <c r="B47" s="58"/>
      <c r="C47" s="68"/>
      <c r="D47" s="69">
        <f>F48+F49</f>
        <v>50.25</v>
      </c>
      <c r="E47" s="47" t="s">
        <v>109</v>
      </c>
      <c r="F47" s="48" t="s">
        <v>1</v>
      </c>
      <c r="G47" s="70"/>
      <c r="H47" s="49"/>
      <c r="I47" s="50"/>
      <c r="J47" s="3"/>
      <c r="K47" s="1"/>
    </row>
    <row r="48" spans="1:11" ht="15">
      <c r="A48" s="10"/>
      <c r="B48" s="61" t="s">
        <v>11</v>
      </c>
      <c r="C48" s="71"/>
      <c r="D48" s="32"/>
      <c r="E48" s="72"/>
      <c r="F48" s="64">
        <v>31.4</v>
      </c>
      <c r="G48" s="65" t="s">
        <v>14</v>
      </c>
      <c r="H48" s="26"/>
      <c r="I48" s="66"/>
      <c r="J48" s="3"/>
      <c r="K48" s="1"/>
    </row>
    <row r="49" spans="1:11" ht="15">
      <c r="A49" s="10"/>
      <c r="B49" s="67" t="s">
        <v>9</v>
      </c>
      <c r="C49" s="73"/>
      <c r="D49" s="74"/>
      <c r="E49" s="75"/>
      <c r="F49" s="76">
        <v>18.85</v>
      </c>
      <c r="G49" s="55" t="s">
        <v>14</v>
      </c>
      <c r="H49" s="56"/>
      <c r="I49" s="57"/>
      <c r="J49" s="3"/>
      <c r="K49" s="1"/>
    </row>
    <row r="50" spans="1:11" ht="15">
      <c r="A50" s="10"/>
      <c r="B50" s="27"/>
      <c r="C50" s="15"/>
      <c r="D50" s="77"/>
      <c r="E50" s="78"/>
      <c r="F50" s="79"/>
      <c r="G50" s="13"/>
      <c r="H50" s="10"/>
      <c r="I50" s="10"/>
      <c r="J50" s="3"/>
      <c r="K50" s="1"/>
    </row>
    <row r="51" spans="1:11" ht="15">
      <c r="A51" s="34" t="s">
        <v>47</v>
      </c>
      <c r="B51" s="15" t="s">
        <v>93</v>
      </c>
      <c r="C51" s="15"/>
      <c r="D51" s="41">
        <v>8535.74</v>
      </c>
      <c r="E51" s="71" t="s">
        <v>109</v>
      </c>
      <c r="F51" s="79"/>
      <c r="G51" s="13"/>
      <c r="H51" s="10"/>
      <c r="I51" s="10"/>
      <c r="J51" s="3"/>
      <c r="K51" s="1"/>
    </row>
    <row r="52" spans="1:11" ht="15">
      <c r="A52" s="34"/>
      <c r="B52" s="15"/>
      <c r="C52" s="15"/>
      <c r="D52" s="41"/>
      <c r="E52" s="15"/>
      <c r="F52" s="79"/>
      <c r="G52" s="13"/>
      <c r="H52" s="10"/>
      <c r="I52" s="10"/>
      <c r="J52" s="3"/>
      <c r="K52" s="1"/>
    </row>
    <row r="53" spans="1:11" ht="15">
      <c r="A53" s="80"/>
      <c r="B53" s="27"/>
      <c r="C53" s="13"/>
      <c r="D53" s="81"/>
      <c r="E53" s="31"/>
      <c r="F53" s="82"/>
      <c r="G53" s="13"/>
      <c r="H53" s="10"/>
      <c r="I53" s="10"/>
      <c r="J53" s="3"/>
      <c r="K53" s="1"/>
    </row>
    <row r="54" spans="1:11" ht="18.75" customHeight="1">
      <c r="A54" s="34" t="s">
        <v>47</v>
      </c>
      <c r="B54" s="15" t="s">
        <v>94</v>
      </c>
      <c r="C54" s="13"/>
      <c r="D54" s="36">
        <v>2561.15</v>
      </c>
      <c r="E54" s="71" t="s">
        <v>109</v>
      </c>
      <c r="F54" s="83"/>
      <c r="G54" s="13"/>
      <c r="H54" s="10"/>
      <c r="I54" s="10"/>
      <c r="J54" s="3"/>
      <c r="K54" s="1"/>
    </row>
    <row r="55" spans="1:11" ht="18.75" customHeight="1">
      <c r="A55" s="34"/>
      <c r="B55" s="15"/>
      <c r="C55" s="13"/>
      <c r="D55" s="36"/>
      <c r="E55" s="15"/>
      <c r="F55" s="83"/>
      <c r="G55" s="13"/>
      <c r="H55" s="10"/>
      <c r="I55" s="10"/>
      <c r="J55" s="3"/>
      <c r="K55" s="1"/>
    </row>
    <row r="56" spans="1:11" ht="15">
      <c r="A56" s="80"/>
      <c r="B56" s="27"/>
      <c r="C56" s="13"/>
      <c r="D56" s="81"/>
      <c r="E56" s="37"/>
      <c r="F56" s="83"/>
      <c r="G56" s="13"/>
      <c r="H56" s="26"/>
      <c r="I56" s="10"/>
      <c r="J56" s="3"/>
      <c r="K56" s="1"/>
    </row>
    <row r="57" spans="1:11" ht="15">
      <c r="A57" s="34" t="s">
        <v>47</v>
      </c>
      <c r="B57" s="35" t="s">
        <v>23</v>
      </c>
      <c r="C57" s="37"/>
      <c r="D57" s="36">
        <f>D59+D60+D61+D62+D63</f>
        <v>236.07999999999998</v>
      </c>
      <c r="E57" s="37" t="s">
        <v>14</v>
      </c>
      <c r="F57" s="83"/>
      <c r="G57" s="13"/>
      <c r="H57" s="71"/>
      <c r="I57" s="10"/>
      <c r="J57" s="3"/>
      <c r="K57" s="1"/>
    </row>
    <row r="58" spans="1:11" ht="15">
      <c r="A58" s="34"/>
      <c r="B58" s="35"/>
      <c r="C58" s="37"/>
      <c r="D58" s="36"/>
      <c r="E58" s="37"/>
      <c r="F58" s="83"/>
      <c r="G58" s="13"/>
      <c r="H58" s="10"/>
      <c r="I58" s="10"/>
      <c r="J58" s="3"/>
      <c r="K58" s="1"/>
    </row>
    <row r="59" spans="1:11" ht="15">
      <c r="A59" s="80"/>
      <c r="B59" s="13" t="s">
        <v>19</v>
      </c>
      <c r="C59" s="81"/>
      <c r="D59" s="84">
        <v>22.2</v>
      </c>
      <c r="E59" s="13" t="s">
        <v>95</v>
      </c>
      <c r="F59" s="82"/>
      <c r="G59" s="13"/>
      <c r="H59" s="10"/>
      <c r="I59" s="10"/>
      <c r="J59" s="3"/>
      <c r="K59" s="1"/>
    </row>
    <row r="60" spans="1:11" ht="15">
      <c r="A60" s="80"/>
      <c r="B60" s="13" t="s">
        <v>20</v>
      </c>
      <c r="C60" s="81"/>
      <c r="D60" s="84">
        <v>3.76</v>
      </c>
      <c r="E60" s="13" t="s">
        <v>95</v>
      </c>
      <c r="F60" s="83"/>
      <c r="G60" s="13"/>
      <c r="H60" s="10"/>
      <c r="I60" s="10"/>
      <c r="J60" s="3"/>
      <c r="K60" s="1"/>
    </row>
    <row r="61" spans="1:11" ht="15">
      <c r="A61" s="80"/>
      <c r="B61" s="13" t="s">
        <v>21</v>
      </c>
      <c r="C61" s="81"/>
      <c r="D61" s="84">
        <v>21.48</v>
      </c>
      <c r="E61" s="13" t="s">
        <v>95</v>
      </c>
      <c r="F61" s="83"/>
      <c r="G61" s="13"/>
      <c r="H61" s="10"/>
      <c r="I61" s="10"/>
      <c r="J61" s="3"/>
      <c r="K61" s="1"/>
    </row>
    <row r="62" spans="1:11" ht="15">
      <c r="A62" s="80"/>
      <c r="B62" s="13" t="s">
        <v>22</v>
      </c>
      <c r="C62" s="81"/>
      <c r="D62" s="84">
        <v>27.54</v>
      </c>
      <c r="E62" s="13" t="s">
        <v>95</v>
      </c>
      <c r="F62" s="83"/>
      <c r="G62" s="13"/>
      <c r="H62" s="10"/>
      <c r="I62" s="10"/>
      <c r="J62" s="3"/>
      <c r="K62" s="1"/>
    </row>
    <row r="63" spans="1:11" ht="15">
      <c r="A63" s="80"/>
      <c r="B63" s="13" t="s">
        <v>48</v>
      </c>
      <c r="C63" s="81"/>
      <c r="D63" s="84">
        <v>161.1</v>
      </c>
      <c r="E63" s="13" t="s">
        <v>96</v>
      </c>
      <c r="F63" s="83"/>
      <c r="G63" s="13"/>
      <c r="H63" s="10"/>
      <c r="I63" s="10"/>
      <c r="J63" s="3"/>
      <c r="K63" s="1"/>
    </row>
    <row r="64" spans="1:11" ht="15">
      <c r="A64" s="34" t="s">
        <v>47</v>
      </c>
      <c r="B64" s="15" t="s">
        <v>50</v>
      </c>
      <c r="C64" s="81"/>
      <c r="D64" s="85"/>
      <c r="E64" s="9"/>
      <c r="F64" s="83"/>
      <c r="G64" s="13"/>
      <c r="H64" s="10"/>
      <c r="I64" s="10"/>
      <c r="J64" s="3"/>
      <c r="K64" s="1"/>
    </row>
    <row r="65" spans="1:11" ht="15">
      <c r="A65" s="34"/>
      <c r="B65" s="15"/>
      <c r="C65" s="81"/>
      <c r="D65" s="85"/>
      <c r="E65" s="9"/>
      <c r="F65" s="83"/>
      <c r="G65" s="13"/>
      <c r="H65" s="10"/>
      <c r="I65" s="10"/>
      <c r="J65" s="3"/>
      <c r="K65" s="1"/>
    </row>
    <row r="66" spans="1:11" ht="15">
      <c r="A66" s="34"/>
      <c r="B66" s="15"/>
      <c r="C66" s="81"/>
      <c r="D66" s="85"/>
      <c r="E66" s="9"/>
      <c r="F66" s="83"/>
      <c r="G66" s="13"/>
      <c r="H66" s="10"/>
      <c r="I66" s="10"/>
      <c r="J66" s="5"/>
      <c r="K66" s="1"/>
    </row>
    <row r="67" spans="1:11" ht="15">
      <c r="A67" s="86" t="s">
        <v>32</v>
      </c>
      <c r="B67" s="87" t="s">
        <v>31</v>
      </c>
      <c r="C67" s="88" t="s">
        <v>30</v>
      </c>
      <c r="D67" s="89" t="s">
        <v>35</v>
      </c>
      <c r="E67" s="90" t="s">
        <v>36</v>
      </c>
      <c r="F67" s="91" t="s">
        <v>38</v>
      </c>
      <c r="G67" s="92" t="s">
        <v>37</v>
      </c>
      <c r="H67" s="45"/>
      <c r="I67" s="50"/>
      <c r="J67" s="5"/>
      <c r="K67" s="1"/>
    </row>
    <row r="68" spans="1:11" ht="15">
      <c r="A68" s="93" t="s">
        <v>33</v>
      </c>
      <c r="B68" s="94" t="s">
        <v>29</v>
      </c>
      <c r="C68" s="95"/>
      <c r="D68" s="96"/>
      <c r="E68" s="97"/>
      <c r="F68" s="98"/>
      <c r="G68" s="99"/>
      <c r="H68" s="56"/>
      <c r="I68" s="57"/>
      <c r="J68" s="5"/>
      <c r="K68" s="1"/>
    </row>
    <row r="69" spans="1:12" ht="15">
      <c r="A69" s="100" t="s">
        <v>34</v>
      </c>
      <c r="B69" s="87" t="s">
        <v>43</v>
      </c>
      <c r="C69" s="101" t="s">
        <v>44</v>
      </c>
      <c r="D69" s="102">
        <v>7300</v>
      </c>
      <c r="E69" s="103">
        <v>7181.97</v>
      </c>
      <c r="F69" s="104">
        <f>D69-E69</f>
        <v>118.02999999999975</v>
      </c>
      <c r="G69" s="92" t="s">
        <v>73</v>
      </c>
      <c r="H69" s="45"/>
      <c r="I69" s="105"/>
      <c r="J69" s="6"/>
      <c r="K69" s="1"/>
      <c r="L69" s="7"/>
    </row>
    <row r="70" spans="1:11" ht="12" customHeight="1">
      <c r="A70" s="106"/>
      <c r="B70" s="107"/>
      <c r="C70" s="108"/>
      <c r="D70" s="109"/>
      <c r="E70" s="110"/>
      <c r="F70" s="111"/>
      <c r="G70" s="112" t="s">
        <v>72</v>
      </c>
      <c r="H70" s="65"/>
      <c r="I70" s="113"/>
      <c r="J70" s="6"/>
      <c r="K70" s="1"/>
    </row>
    <row r="71" spans="1:11" ht="15">
      <c r="A71" s="114" t="s">
        <v>39</v>
      </c>
      <c r="B71" s="105" t="s">
        <v>40</v>
      </c>
      <c r="C71" s="101" t="s">
        <v>41</v>
      </c>
      <c r="D71" s="102">
        <v>400</v>
      </c>
      <c r="E71" s="115">
        <v>299.8</v>
      </c>
      <c r="F71" s="116">
        <f>D71-E71</f>
        <v>100.19999999999999</v>
      </c>
      <c r="G71" s="92" t="s">
        <v>42</v>
      </c>
      <c r="H71" s="45"/>
      <c r="I71" s="105"/>
      <c r="J71" s="6"/>
      <c r="K71" s="1"/>
    </row>
    <row r="72" spans="1:14" ht="15">
      <c r="A72" s="117"/>
      <c r="B72" s="113"/>
      <c r="C72" s="118"/>
      <c r="D72" s="119"/>
      <c r="E72" s="120"/>
      <c r="F72" s="121"/>
      <c r="G72" s="112" t="s">
        <v>49</v>
      </c>
      <c r="H72" s="65"/>
      <c r="I72" s="113"/>
      <c r="J72" s="6"/>
      <c r="K72" s="1"/>
      <c r="L72" s="7"/>
      <c r="N72" s="7"/>
    </row>
    <row r="73" spans="1:11" ht="15">
      <c r="A73" s="122"/>
      <c r="B73" s="123"/>
      <c r="C73" s="95"/>
      <c r="D73" s="96"/>
      <c r="E73" s="97"/>
      <c r="F73" s="124"/>
      <c r="G73" s="125" t="s">
        <v>74</v>
      </c>
      <c r="H73" s="55"/>
      <c r="I73" s="126"/>
      <c r="J73" s="6"/>
      <c r="K73" s="1"/>
    </row>
    <row r="74" spans="1:11" ht="15">
      <c r="A74" s="127"/>
      <c r="B74" s="71"/>
      <c r="C74" s="128"/>
      <c r="D74" s="129"/>
      <c r="E74" s="130"/>
      <c r="F74" s="63"/>
      <c r="G74" s="65"/>
      <c r="H74" s="65"/>
      <c r="I74" s="65"/>
      <c r="J74" s="6"/>
      <c r="K74" s="1"/>
    </row>
    <row r="75" spans="1:11" ht="18" customHeight="1">
      <c r="A75" s="34" t="s">
        <v>47</v>
      </c>
      <c r="B75" s="71" t="s">
        <v>71</v>
      </c>
      <c r="C75" s="128"/>
      <c r="D75" s="129"/>
      <c r="E75" s="130"/>
      <c r="F75" s="63"/>
      <c r="G75" s="65"/>
      <c r="H75" s="65"/>
      <c r="I75" s="65"/>
      <c r="J75" s="6"/>
      <c r="K75" s="1"/>
    </row>
    <row r="76" spans="1:11" ht="18" customHeight="1">
      <c r="A76" s="127"/>
      <c r="B76" s="71"/>
      <c r="C76" s="128"/>
      <c r="D76" s="129"/>
      <c r="E76" s="130"/>
      <c r="F76" s="63"/>
      <c r="G76" s="65"/>
      <c r="H76" s="65"/>
      <c r="I76" s="65"/>
      <c r="J76" s="6"/>
      <c r="K76" s="1"/>
    </row>
    <row r="77" spans="1:11" ht="18" customHeight="1">
      <c r="A77" s="86" t="s">
        <v>32</v>
      </c>
      <c r="B77" s="87" t="s">
        <v>31</v>
      </c>
      <c r="C77" s="88" t="s">
        <v>30</v>
      </c>
      <c r="D77" s="89" t="s">
        <v>55</v>
      </c>
      <c r="E77" s="90" t="s">
        <v>35</v>
      </c>
      <c r="F77" s="131"/>
      <c r="G77" s="45" t="s">
        <v>57</v>
      </c>
      <c r="H77" s="45"/>
      <c r="I77" s="105"/>
      <c r="J77" s="6"/>
      <c r="K77" s="1"/>
    </row>
    <row r="78" spans="1:11" ht="18" customHeight="1" thickBot="1">
      <c r="A78" s="132" t="s">
        <v>33</v>
      </c>
      <c r="B78" s="133" t="s">
        <v>29</v>
      </c>
      <c r="C78" s="108"/>
      <c r="D78" s="134" t="s">
        <v>56</v>
      </c>
      <c r="E78" s="110"/>
      <c r="F78" s="135"/>
      <c r="G78" s="65"/>
      <c r="H78" s="65"/>
      <c r="I78" s="113"/>
      <c r="J78" s="6"/>
      <c r="K78" s="1"/>
    </row>
    <row r="79" spans="1:11" ht="18" customHeight="1">
      <c r="A79" s="136" t="s">
        <v>34</v>
      </c>
      <c r="B79" s="137" t="s">
        <v>43</v>
      </c>
      <c r="C79" s="138" t="s">
        <v>44</v>
      </c>
      <c r="D79" s="139">
        <f>3100+3100+3100</f>
        <v>9300</v>
      </c>
      <c r="E79" s="139">
        <v>7300</v>
      </c>
      <c r="F79" s="140" t="s">
        <v>101</v>
      </c>
      <c r="G79" s="141"/>
      <c r="H79" s="141"/>
      <c r="I79" s="142"/>
      <c r="J79" s="6"/>
      <c r="K79" s="1"/>
    </row>
    <row r="80" spans="1:11" ht="18" customHeight="1">
      <c r="A80" s="143"/>
      <c r="B80" s="144"/>
      <c r="C80" s="145"/>
      <c r="D80" s="146"/>
      <c r="E80" s="97"/>
      <c r="F80" s="135" t="s">
        <v>102</v>
      </c>
      <c r="G80" s="65"/>
      <c r="H80" s="65"/>
      <c r="I80" s="147"/>
      <c r="J80" s="6"/>
      <c r="K80" s="1"/>
    </row>
    <row r="81" spans="1:11" ht="18" customHeight="1">
      <c r="A81" s="143" t="s">
        <v>34</v>
      </c>
      <c r="B81" s="87" t="s">
        <v>28</v>
      </c>
      <c r="C81" s="101" t="s">
        <v>58</v>
      </c>
      <c r="D81" s="102">
        <v>96000</v>
      </c>
      <c r="E81" s="148">
        <v>84900</v>
      </c>
      <c r="F81" s="131" t="s">
        <v>111</v>
      </c>
      <c r="G81" s="45"/>
      <c r="H81" s="45"/>
      <c r="I81" s="149"/>
      <c r="J81" s="6"/>
      <c r="K81" s="8"/>
    </row>
    <row r="82" spans="1:12" ht="18" customHeight="1">
      <c r="A82" s="150"/>
      <c r="B82" s="151" t="s">
        <v>53</v>
      </c>
      <c r="C82" s="152" t="s">
        <v>54</v>
      </c>
      <c r="D82" s="153">
        <v>27900</v>
      </c>
      <c r="E82" s="154">
        <v>26200</v>
      </c>
      <c r="F82" s="135" t="s">
        <v>98</v>
      </c>
      <c r="G82" s="65"/>
      <c r="H82" s="65"/>
      <c r="I82" s="147"/>
      <c r="J82" s="6"/>
      <c r="K82" s="8"/>
      <c r="L82" s="7"/>
    </row>
    <row r="83" spans="1:11" ht="18" customHeight="1">
      <c r="A83" s="155" t="s">
        <v>59</v>
      </c>
      <c r="B83" s="87" t="s">
        <v>28</v>
      </c>
      <c r="C83" s="101" t="s">
        <v>58</v>
      </c>
      <c r="D83" s="153">
        <v>1442</v>
      </c>
      <c r="E83" s="156">
        <v>0</v>
      </c>
      <c r="F83" s="135" t="s">
        <v>99</v>
      </c>
      <c r="G83" s="65"/>
      <c r="H83" s="65"/>
      <c r="I83" s="147"/>
      <c r="J83" s="6"/>
      <c r="K83" s="1"/>
    </row>
    <row r="84" spans="1:12" ht="18" customHeight="1" thickBot="1">
      <c r="A84" s="157"/>
      <c r="B84" s="158" t="s">
        <v>53</v>
      </c>
      <c r="C84" s="159" t="s">
        <v>54</v>
      </c>
      <c r="D84" s="160">
        <v>447</v>
      </c>
      <c r="E84" s="161">
        <v>0</v>
      </c>
      <c r="F84" s="135"/>
      <c r="G84" s="65"/>
      <c r="H84" s="65"/>
      <c r="I84" s="147"/>
      <c r="J84" s="6"/>
      <c r="K84" s="1"/>
      <c r="L84" s="7"/>
    </row>
    <row r="85" spans="1:11" ht="18" customHeight="1">
      <c r="A85" s="136" t="s">
        <v>60</v>
      </c>
      <c r="B85" s="137" t="s">
        <v>61</v>
      </c>
      <c r="C85" s="162" t="s">
        <v>62</v>
      </c>
      <c r="D85" s="139">
        <v>1800</v>
      </c>
      <c r="E85" s="139">
        <v>1200</v>
      </c>
      <c r="F85" s="140" t="s">
        <v>78</v>
      </c>
      <c r="G85" s="141"/>
      <c r="H85" s="141"/>
      <c r="I85" s="142"/>
      <c r="J85" s="6"/>
      <c r="K85" s="1"/>
    </row>
    <row r="86" spans="1:11" ht="18" customHeight="1" thickBot="1">
      <c r="A86" s="157"/>
      <c r="B86" s="163"/>
      <c r="C86" s="164"/>
      <c r="D86" s="165"/>
      <c r="E86" s="166"/>
      <c r="F86" s="167" t="s">
        <v>77</v>
      </c>
      <c r="G86" s="168"/>
      <c r="H86" s="168"/>
      <c r="I86" s="169"/>
      <c r="J86" s="6"/>
      <c r="K86" s="1"/>
    </row>
    <row r="87" spans="1:11" ht="18" customHeight="1" thickBot="1">
      <c r="A87" s="170" t="s">
        <v>39</v>
      </c>
      <c r="B87" s="171" t="s">
        <v>63</v>
      </c>
      <c r="C87" s="172" t="s">
        <v>64</v>
      </c>
      <c r="D87" s="173">
        <v>500</v>
      </c>
      <c r="E87" s="173">
        <v>400</v>
      </c>
      <c r="F87" s="174" t="s">
        <v>75</v>
      </c>
      <c r="G87" s="175"/>
      <c r="H87" s="175"/>
      <c r="I87" s="176"/>
      <c r="J87" s="6"/>
      <c r="K87" s="1"/>
    </row>
    <row r="88" spans="1:11" ht="18" customHeight="1">
      <c r="A88" s="177"/>
      <c r="B88" s="178" t="s">
        <v>65</v>
      </c>
      <c r="C88" s="179" t="s">
        <v>66</v>
      </c>
      <c r="D88" s="180">
        <v>800</v>
      </c>
      <c r="E88" s="180">
        <v>400</v>
      </c>
      <c r="F88" s="140" t="s">
        <v>79</v>
      </c>
      <c r="G88" s="141"/>
      <c r="H88" s="141"/>
      <c r="I88" s="142"/>
      <c r="J88" s="6"/>
      <c r="K88" s="1"/>
    </row>
    <row r="89" spans="1:11" ht="18" customHeight="1">
      <c r="A89" s="177"/>
      <c r="B89" s="181" t="s">
        <v>40</v>
      </c>
      <c r="C89" s="182" t="s">
        <v>67</v>
      </c>
      <c r="D89" s="153">
        <v>900</v>
      </c>
      <c r="E89" s="153">
        <v>400</v>
      </c>
      <c r="F89" s="63" t="s">
        <v>80</v>
      </c>
      <c r="G89" s="65"/>
      <c r="H89" s="65"/>
      <c r="I89" s="147"/>
      <c r="J89" s="6"/>
      <c r="K89" s="1"/>
    </row>
    <row r="90" spans="1:11" ht="18" customHeight="1">
      <c r="A90" s="177"/>
      <c r="B90" s="183"/>
      <c r="C90" s="184"/>
      <c r="D90" s="119"/>
      <c r="E90" s="119"/>
      <c r="F90" s="63" t="s">
        <v>83</v>
      </c>
      <c r="G90" s="65"/>
      <c r="H90" s="65"/>
      <c r="I90" s="147"/>
      <c r="J90" s="6"/>
      <c r="K90" s="1"/>
    </row>
    <row r="91" spans="1:11" ht="18" customHeight="1">
      <c r="A91" s="177"/>
      <c r="B91" s="183"/>
      <c r="C91" s="184"/>
      <c r="D91" s="119"/>
      <c r="E91" s="119"/>
      <c r="F91" s="63" t="s">
        <v>81</v>
      </c>
      <c r="G91" s="65"/>
      <c r="H91" s="65"/>
      <c r="I91" s="147"/>
      <c r="J91" s="6"/>
      <c r="K91" s="1"/>
    </row>
    <row r="92" spans="1:11" ht="18" customHeight="1">
      <c r="A92" s="177"/>
      <c r="B92" s="183"/>
      <c r="C92" s="184"/>
      <c r="D92" s="119"/>
      <c r="E92" s="119"/>
      <c r="F92" s="185" t="s">
        <v>87</v>
      </c>
      <c r="G92" s="186"/>
      <c r="H92" s="186"/>
      <c r="I92" s="187"/>
      <c r="J92" s="6"/>
      <c r="K92" s="1"/>
    </row>
    <row r="93" spans="1:11" ht="18" customHeight="1">
      <c r="A93" s="177"/>
      <c r="B93" s="183"/>
      <c r="C93" s="184"/>
      <c r="D93" s="119"/>
      <c r="E93" s="119"/>
      <c r="F93" s="185" t="s">
        <v>88</v>
      </c>
      <c r="G93" s="186"/>
      <c r="H93" s="186"/>
      <c r="I93" s="187"/>
      <c r="J93" s="6"/>
      <c r="K93" s="1"/>
    </row>
    <row r="94" spans="1:11" ht="18" customHeight="1">
      <c r="A94" s="177"/>
      <c r="B94" s="183"/>
      <c r="C94" s="184"/>
      <c r="D94" s="119"/>
      <c r="E94" s="119"/>
      <c r="F94" s="185" t="s">
        <v>89</v>
      </c>
      <c r="G94" s="186"/>
      <c r="H94" s="186"/>
      <c r="I94" s="187"/>
      <c r="J94" s="6"/>
      <c r="K94" s="1"/>
    </row>
    <row r="95" spans="1:11" ht="18" customHeight="1">
      <c r="A95" s="177"/>
      <c r="B95" s="183"/>
      <c r="C95" s="184"/>
      <c r="D95" s="119"/>
      <c r="E95" s="119"/>
      <c r="F95" s="185" t="s">
        <v>82</v>
      </c>
      <c r="G95" s="186"/>
      <c r="H95" s="186"/>
      <c r="I95" s="187"/>
      <c r="J95" s="6"/>
      <c r="K95" s="1"/>
    </row>
    <row r="96" spans="1:11" ht="18" customHeight="1">
      <c r="A96" s="177"/>
      <c r="B96" s="183"/>
      <c r="C96" s="184"/>
      <c r="D96" s="119"/>
      <c r="E96" s="119"/>
      <c r="F96" s="185" t="s">
        <v>84</v>
      </c>
      <c r="G96" s="186"/>
      <c r="H96" s="186"/>
      <c r="I96" s="187"/>
      <c r="J96" s="6"/>
      <c r="K96" s="1"/>
    </row>
    <row r="97" spans="1:11" ht="18" customHeight="1" thickBot="1">
      <c r="A97" s="177"/>
      <c r="B97" s="188"/>
      <c r="C97" s="189"/>
      <c r="D97" s="190"/>
      <c r="E97" s="190"/>
      <c r="F97" s="191" t="s">
        <v>85</v>
      </c>
      <c r="G97" s="192"/>
      <c r="H97" s="192"/>
      <c r="I97" s="193"/>
      <c r="J97" s="6"/>
      <c r="K97" s="1"/>
    </row>
    <row r="98" spans="1:11" ht="18" customHeight="1">
      <c r="A98" s="177"/>
      <c r="B98" s="194" t="s">
        <v>70</v>
      </c>
      <c r="C98" s="195" t="s">
        <v>68</v>
      </c>
      <c r="D98" s="139">
        <v>500</v>
      </c>
      <c r="E98" s="196">
        <v>100</v>
      </c>
      <c r="F98" s="197" t="s">
        <v>86</v>
      </c>
      <c r="G98" s="141"/>
      <c r="H98" s="141"/>
      <c r="I98" s="142"/>
      <c r="J98" s="6"/>
      <c r="K98" s="1"/>
    </row>
    <row r="99" spans="1:11" ht="18" customHeight="1">
      <c r="A99" s="177"/>
      <c r="B99" s="198"/>
      <c r="C99" s="199"/>
      <c r="D99" s="200"/>
      <c r="E99" s="201"/>
      <c r="F99" s="63" t="s">
        <v>90</v>
      </c>
      <c r="G99" s="65"/>
      <c r="H99" s="65"/>
      <c r="I99" s="147"/>
      <c r="J99" s="6"/>
      <c r="K99" s="1"/>
    </row>
    <row r="100" spans="1:11" ht="14.25" customHeight="1" thickBot="1">
      <c r="A100" s="202"/>
      <c r="B100" s="203"/>
      <c r="C100" s="204"/>
      <c r="D100" s="165"/>
      <c r="E100" s="205"/>
      <c r="F100" s="206" t="s">
        <v>91</v>
      </c>
      <c r="G100" s="168"/>
      <c r="H100" s="168"/>
      <c r="I100" s="169"/>
      <c r="J100" s="6"/>
      <c r="K100" s="1"/>
    </row>
    <row r="101" spans="1:11" ht="14.25" customHeight="1">
      <c r="A101" s="127"/>
      <c r="B101" s="26"/>
      <c r="C101" s="199"/>
      <c r="D101" s="207"/>
      <c r="E101" s="130"/>
      <c r="F101" s="63"/>
      <c r="G101" s="65"/>
      <c r="H101" s="65"/>
      <c r="I101" s="65"/>
      <c r="J101" s="6"/>
      <c r="K101" s="1"/>
    </row>
    <row r="102" spans="1:11" ht="18" customHeight="1">
      <c r="A102" s="127"/>
      <c r="B102" s="71"/>
      <c r="C102" s="128"/>
      <c r="D102" s="129"/>
      <c r="E102" s="130"/>
      <c r="F102" s="63"/>
      <c r="G102" s="65"/>
      <c r="H102" s="65"/>
      <c r="I102" s="65"/>
      <c r="J102" s="6"/>
      <c r="K102" s="1"/>
    </row>
    <row r="103" spans="1:11" ht="15">
      <c r="A103" s="10" t="s">
        <v>51</v>
      </c>
      <c r="B103" s="10"/>
      <c r="C103" s="10"/>
      <c r="D103" s="10"/>
      <c r="E103" s="10"/>
      <c r="F103" s="10" t="s">
        <v>52</v>
      </c>
      <c r="G103" s="10"/>
      <c r="H103" s="10"/>
      <c r="I103" s="10"/>
      <c r="J103" s="3"/>
      <c r="K103" s="1"/>
    </row>
    <row r="104" spans="1:11" ht="15">
      <c r="A104" s="10"/>
      <c r="B104" s="10"/>
      <c r="C104" s="10"/>
      <c r="D104" s="10"/>
      <c r="E104" s="10"/>
      <c r="F104" s="10"/>
      <c r="G104" s="10"/>
      <c r="H104" s="10"/>
      <c r="I104" s="10"/>
      <c r="J104" s="3"/>
      <c r="K104" s="1"/>
    </row>
    <row r="105" spans="1:11" ht="15">
      <c r="A105" s="10" t="s">
        <v>5</v>
      </c>
      <c r="B105" s="10"/>
      <c r="C105" s="10"/>
      <c r="D105" s="10"/>
      <c r="E105" s="10"/>
      <c r="F105" s="10" t="s">
        <v>6</v>
      </c>
      <c r="G105" s="10"/>
      <c r="H105" s="10"/>
      <c r="I105" s="10"/>
      <c r="J105" s="3"/>
      <c r="K105" s="1"/>
    </row>
    <row r="106" spans="1:11" ht="15">
      <c r="A106" s="10"/>
      <c r="B106" s="10"/>
      <c r="C106" s="10"/>
      <c r="D106" s="10"/>
      <c r="E106" s="10"/>
      <c r="F106" s="10"/>
      <c r="G106" s="10"/>
      <c r="H106" s="10"/>
      <c r="I106" s="20"/>
      <c r="J106" s="3"/>
      <c r="K106" s="1"/>
    </row>
    <row r="107" spans="1:11" ht="15">
      <c r="A107" s="10"/>
      <c r="B107" s="10"/>
      <c r="C107" s="10"/>
      <c r="D107" s="10"/>
      <c r="E107" s="10"/>
      <c r="F107" s="10"/>
      <c r="G107" s="10"/>
      <c r="H107" s="10"/>
      <c r="I107" s="10"/>
      <c r="J107" s="3"/>
      <c r="K107" s="1"/>
    </row>
    <row r="108" spans="1:11" ht="15">
      <c r="A108" s="10"/>
      <c r="B108" s="10"/>
      <c r="C108" s="10"/>
      <c r="D108" s="10"/>
      <c r="E108" s="10"/>
      <c r="F108" s="10"/>
      <c r="G108" s="10"/>
      <c r="H108" s="10"/>
      <c r="I108" s="10"/>
      <c r="J108" s="3"/>
      <c r="K108" s="1"/>
    </row>
    <row r="109" spans="1:11" ht="15">
      <c r="A109" s="10"/>
      <c r="B109" s="10"/>
      <c r="C109" s="10"/>
      <c r="D109" s="10"/>
      <c r="E109" s="10"/>
      <c r="F109" s="10"/>
      <c r="G109" s="10"/>
      <c r="H109" s="10"/>
      <c r="I109" s="10"/>
      <c r="J109" s="3"/>
      <c r="K109" s="1"/>
    </row>
    <row r="110" spans="1:11" ht="15">
      <c r="A110" s="10"/>
      <c r="B110" s="10"/>
      <c r="C110" s="10"/>
      <c r="D110" s="10"/>
      <c r="E110" s="10"/>
      <c r="F110" s="10"/>
      <c r="G110" s="10"/>
      <c r="H110" s="10"/>
      <c r="I110" s="10"/>
      <c r="J110" s="3"/>
      <c r="K110" s="1"/>
    </row>
    <row r="111" spans="1:11" ht="15">
      <c r="A111" s="10"/>
      <c r="B111" s="10"/>
      <c r="C111" s="10"/>
      <c r="D111" s="10"/>
      <c r="E111" s="10"/>
      <c r="F111" s="10"/>
      <c r="G111" s="10"/>
      <c r="H111" s="10"/>
      <c r="I111" s="10"/>
      <c r="J111" s="3"/>
      <c r="K111" s="1"/>
    </row>
    <row r="112" spans="1:11" ht="15">
      <c r="A112" s="10"/>
      <c r="B112" s="10"/>
      <c r="C112" s="10"/>
      <c r="D112" s="10"/>
      <c r="E112" s="10"/>
      <c r="F112" s="10"/>
      <c r="G112" s="10"/>
      <c r="H112" s="10"/>
      <c r="I112" s="10"/>
      <c r="J112" s="3"/>
      <c r="K112" s="1"/>
    </row>
    <row r="113" spans="1:11" ht="15">
      <c r="A113" s="10"/>
      <c r="B113" s="10"/>
      <c r="C113" s="10"/>
      <c r="D113" s="10"/>
      <c r="E113" s="10"/>
      <c r="F113" s="10"/>
      <c r="G113" s="10"/>
      <c r="H113" s="10"/>
      <c r="I113" s="10"/>
      <c r="J113" s="3"/>
      <c r="K113" s="1"/>
    </row>
    <row r="114" spans="1:11" ht="15">
      <c r="A114" s="10"/>
      <c r="B114" s="10"/>
      <c r="C114" s="10"/>
      <c r="D114" s="10"/>
      <c r="E114" s="10"/>
      <c r="F114" s="10"/>
      <c r="G114" s="10"/>
      <c r="H114" s="10"/>
      <c r="I114" s="10"/>
      <c r="J114" s="3"/>
      <c r="K114" s="1"/>
    </row>
    <row r="115" spans="1:11" ht="15">
      <c r="A115" s="10"/>
      <c r="B115" s="10"/>
      <c r="C115" s="10"/>
      <c r="D115" s="10"/>
      <c r="E115" s="10"/>
      <c r="F115" s="10"/>
      <c r="G115" s="10"/>
      <c r="H115" s="10"/>
      <c r="I115" s="10"/>
      <c r="J115" s="3"/>
      <c r="K115" s="1"/>
    </row>
    <row r="116" spans="1:11" ht="15">
      <c r="A116" s="10"/>
      <c r="B116" s="10"/>
      <c r="C116" s="10"/>
      <c r="D116" s="10"/>
      <c r="E116" s="10"/>
      <c r="F116" s="10"/>
      <c r="G116" s="10"/>
      <c r="H116" s="10"/>
      <c r="I116" s="10"/>
      <c r="J116" s="3"/>
      <c r="K116" s="1"/>
    </row>
    <row r="117" spans="1:11" ht="15">
      <c r="A117" s="10"/>
      <c r="B117" s="10"/>
      <c r="C117" s="10"/>
      <c r="D117" s="10"/>
      <c r="E117" s="10"/>
      <c r="F117" s="10"/>
      <c r="G117" s="10"/>
      <c r="H117" s="10"/>
      <c r="I117" s="10"/>
      <c r="J117" s="3"/>
      <c r="K117" s="1"/>
    </row>
    <row r="118" spans="1:11" ht="15">
      <c r="A118" s="10"/>
      <c r="B118" s="10"/>
      <c r="C118" s="10"/>
      <c r="D118" s="10"/>
      <c r="E118" s="10"/>
      <c r="F118" s="10"/>
      <c r="G118" s="10"/>
      <c r="H118" s="10"/>
      <c r="I118" s="10"/>
      <c r="J118" s="3"/>
      <c r="K118" s="1"/>
    </row>
    <row r="119" spans="1:11" ht="15">
      <c r="A119" s="10"/>
      <c r="B119" s="10"/>
      <c r="C119" s="10"/>
      <c r="D119" s="10"/>
      <c r="E119" s="10"/>
      <c r="F119" s="10"/>
      <c r="G119" s="10"/>
      <c r="H119" s="10"/>
      <c r="I119" s="10"/>
      <c r="J119" s="3"/>
      <c r="K119" s="1"/>
    </row>
    <row r="120" spans="1:11" ht="15">
      <c r="A120" s="10"/>
      <c r="B120" s="10"/>
      <c r="C120" s="10"/>
      <c r="D120" s="10"/>
      <c r="E120" s="10"/>
      <c r="F120" s="10"/>
      <c r="G120" s="10"/>
      <c r="H120" s="10"/>
      <c r="I120" s="10"/>
      <c r="J120" s="3"/>
      <c r="K120" s="1"/>
    </row>
    <row r="121" spans="1:11" ht="15">
      <c r="A121" s="10"/>
      <c r="B121" s="10"/>
      <c r="C121" s="10"/>
      <c r="D121" s="10"/>
      <c r="E121" s="10"/>
      <c r="F121" s="10"/>
      <c r="G121" s="10"/>
      <c r="H121" s="10"/>
      <c r="I121" s="10"/>
      <c r="J121" s="3"/>
      <c r="K121" s="1"/>
    </row>
    <row r="122" spans="1:11" ht="15">
      <c r="A122" s="10"/>
      <c r="B122" s="10"/>
      <c r="C122" s="10"/>
      <c r="D122" s="10"/>
      <c r="E122" s="10"/>
      <c r="F122" s="10"/>
      <c r="G122" s="10"/>
      <c r="H122" s="10"/>
      <c r="I122" s="10"/>
      <c r="J122" s="3"/>
      <c r="K122" s="1"/>
    </row>
    <row r="123" spans="1:11" ht="15">
      <c r="A123" s="10"/>
      <c r="B123" s="10"/>
      <c r="C123" s="10"/>
      <c r="D123" s="10"/>
      <c r="E123" s="10"/>
      <c r="F123" s="10"/>
      <c r="G123" s="10"/>
      <c r="H123" s="10"/>
      <c r="I123" s="10"/>
      <c r="J123" s="3"/>
      <c r="K123" s="1"/>
    </row>
    <row r="124" spans="1:11" ht="15">
      <c r="A124" s="10"/>
      <c r="B124" s="10"/>
      <c r="C124" s="10"/>
      <c r="D124" s="10"/>
      <c r="E124" s="10"/>
      <c r="F124" s="10"/>
      <c r="G124" s="10"/>
      <c r="H124" s="10"/>
      <c r="I124" s="10"/>
      <c r="J124" s="3"/>
      <c r="K124" s="1"/>
    </row>
    <row r="125" spans="1:11" ht="15">
      <c r="A125" s="10"/>
      <c r="B125" s="10"/>
      <c r="C125" s="10"/>
      <c r="D125" s="10"/>
      <c r="E125" s="10"/>
      <c r="F125" s="10"/>
      <c r="G125" s="10"/>
      <c r="H125" s="10"/>
      <c r="I125" s="10"/>
      <c r="J125" s="3"/>
      <c r="K125" s="1"/>
    </row>
    <row r="126" spans="1:11" ht="15">
      <c r="A126" s="10"/>
      <c r="B126" s="10"/>
      <c r="C126" s="10"/>
      <c r="D126" s="10"/>
      <c r="E126" s="10"/>
      <c r="F126" s="10"/>
      <c r="G126" s="10"/>
      <c r="H126" s="10"/>
      <c r="I126" s="10"/>
      <c r="J126" s="3"/>
      <c r="K126" s="1"/>
    </row>
    <row r="127" spans="1:11" ht="15">
      <c r="A127" s="10"/>
      <c r="B127" s="10"/>
      <c r="C127" s="10"/>
      <c r="D127" s="10"/>
      <c r="E127" s="10"/>
      <c r="F127" s="10"/>
      <c r="G127" s="10"/>
      <c r="H127" s="10"/>
      <c r="I127" s="10"/>
      <c r="J127" s="3"/>
      <c r="K127" s="1"/>
    </row>
    <row r="128" spans="1:11" ht="15">
      <c r="A128" s="10"/>
      <c r="B128" s="10"/>
      <c r="C128" s="10"/>
      <c r="D128" s="10"/>
      <c r="E128" s="10"/>
      <c r="F128" s="10"/>
      <c r="G128" s="10"/>
      <c r="H128" s="10"/>
      <c r="I128" s="10"/>
      <c r="J128" s="3"/>
      <c r="K128" s="1"/>
    </row>
    <row r="129" spans="1:11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1"/>
    </row>
    <row r="130" spans="1:11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1"/>
    </row>
    <row r="131" spans="1:10" ht="1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5">
      <c r="A136" s="2"/>
      <c r="B136" s="2"/>
      <c r="C136" s="2"/>
      <c r="D136" s="2"/>
      <c r="E136" s="2"/>
      <c r="F136" s="2"/>
      <c r="G136" s="2"/>
      <c r="H136" s="2"/>
      <c r="I136" s="2"/>
      <c r="J136" s="2"/>
    </row>
  </sheetData>
  <sheetProtection/>
  <printOptions/>
  <pageMargins left="0.7874015748031497" right="0.1968503937007874" top="0.984251968503937" bottom="0.984251968503937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Vandab</dc:creator>
  <cp:keywords/>
  <dc:description/>
  <cp:lastModifiedBy>vanda</cp:lastModifiedBy>
  <cp:lastPrinted>2017-10-12T08:58:46Z</cp:lastPrinted>
  <dcterms:created xsi:type="dcterms:W3CDTF">2010-04-14T12:47:16Z</dcterms:created>
  <dcterms:modified xsi:type="dcterms:W3CDTF">2017-10-12T08:59:46Z</dcterms:modified>
  <cp:category/>
  <cp:version/>
  <cp:contentType/>
  <cp:contentStatus/>
</cp:coreProperties>
</file>